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T:\★R5年度事業関連\HP公開資料\07_事前採択タイプ\提案型\"/>
    </mc:Choice>
  </mc:AlternateContent>
  <xr:revisionPtr revIDLastSave="0" documentId="13_ncr:1_{F799EB8F-E407-4001-9834-8F60F5BE9F65}" xr6:coauthVersionLast="47" xr6:coauthVersionMax="47" xr10:uidLastSave="{00000000-0000-0000-0000-000000000000}"/>
  <bookViews>
    <workbookView xWindow="-120" yWindow="-120" windowWidth="29040" windowHeight="15840" activeTab="7" xr2:uid="{7D5EA77A-23CC-4755-B25A-274725DBD263}"/>
  </bookViews>
  <sheets>
    <sheet name="0" sheetId="121" r:id="rId1"/>
    <sheet name="1-1(1)(2)" sheetId="123" r:id="rId2"/>
    <sheet name="1-2(1)" sheetId="116" r:id="rId3"/>
    <sheet name="1-２(2)(3)" sheetId="120" r:id="rId4"/>
    <sheet name="2" sheetId="96" r:id="rId5"/>
    <sheet name="3-1" sheetId="97" r:id="rId6"/>
    <sheet name="3-2" sheetId="99" r:id="rId7"/>
    <sheet name="4-1" sheetId="125" r:id="rId8"/>
    <sheet name="06-5" sheetId="88" state="hidden" r:id="rId9"/>
  </sheets>
  <definedNames>
    <definedName name="_xlnm.Print_Area" localSheetId="0">'0'!$B$1:$V$23</definedName>
    <definedName name="_xlnm.Print_Area" localSheetId="8">'06-5'!$B$1:$F$21</definedName>
    <definedName name="_xlnm.Print_Area" localSheetId="1">'1-1(1)(2)'!$B$1:$Z$95</definedName>
    <definedName name="_xlnm.Print_Area" localSheetId="2">'1-2(1)'!$B$1:$O$15</definedName>
    <definedName name="_xlnm.Print_Area" localSheetId="3">'1-２(2)(3)'!$B$1:$Z$88</definedName>
    <definedName name="_xlnm.Print_Area" localSheetId="4">'2'!$B$1:$AH$51</definedName>
    <definedName name="_xlnm.Print_Area" localSheetId="5">'3-1'!$B$1:$AG$58</definedName>
    <definedName name="_xlnm.Print_Area" localSheetId="6">'3-2'!$B$1:$R$24</definedName>
    <definedName name="_xlnm.Print_Area" localSheetId="7">'4-1'!$B$1:$BR$41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0" i="99" l="1"/>
  <c r="M10" i="99"/>
  <c r="I4" i="120"/>
  <c r="I6" i="120" l="1"/>
  <c r="AF10" i="97"/>
  <c r="X53" i="97"/>
  <c r="AA52" i="97"/>
  <c r="AI52" i="97" s="1"/>
  <c r="Z52" i="97"/>
  <c r="Y52" i="97"/>
  <c r="AA51" i="97"/>
  <c r="AI51" i="97" s="1"/>
  <c r="Z51" i="97"/>
  <c r="Y51" i="97"/>
  <c r="AA50" i="97"/>
  <c r="AI50" i="97" s="1"/>
  <c r="Z50" i="97"/>
  <c r="Y50" i="97"/>
  <c r="AA49" i="97"/>
  <c r="AI49" i="97" s="1"/>
  <c r="Z49" i="97"/>
  <c r="Y49" i="97"/>
  <c r="Z48" i="97"/>
  <c r="Y48" i="97"/>
  <c r="Y53" i="97" s="1"/>
  <c r="AI30" i="97"/>
  <c r="AI31" i="97"/>
  <c r="AI32" i="97"/>
  <c r="AI33" i="97"/>
  <c r="AI29" i="97"/>
  <c r="AI13" i="97"/>
  <c r="AI12" i="97"/>
  <c r="AI14" i="97"/>
  <c r="AD52" i="97"/>
  <c r="AD51" i="97"/>
  <c r="AD50" i="97"/>
  <c r="AD49" i="97"/>
  <c r="AD48" i="97"/>
  <c r="AD33" i="97"/>
  <c r="AD32" i="97"/>
  <c r="AD31" i="97"/>
  <c r="AD30" i="97"/>
  <c r="AD29" i="97"/>
  <c r="AD14" i="97"/>
  <c r="AD13" i="97"/>
  <c r="AD12" i="97"/>
  <c r="AD11" i="97"/>
  <c r="AD10" i="97"/>
  <c r="AA48" i="97" l="1"/>
  <c r="AA53" i="97" s="1"/>
  <c r="AH52" i="97"/>
  <c r="AE52" i="97"/>
  <c r="AH51" i="97"/>
  <c r="AE51" i="97"/>
  <c r="AH50" i="97"/>
  <c r="AE50" i="97"/>
  <c r="AH49" i="97"/>
  <c r="AE49" i="97"/>
  <c r="AH48" i="97"/>
  <c r="AH33" i="97"/>
  <c r="AE33" i="97"/>
  <c r="AH32" i="97"/>
  <c r="AE32" i="97"/>
  <c r="AH31" i="97"/>
  <c r="AE31" i="97"/>
  <c r="AH30" i="97"/>
  <c r="AE30" i="97"/>
  <c r="AH29" i="97"/>
  <c r="AE29" i="97"/>
  <c r="AE13" i="97"/>
  <c r="AE12" i="97"/>
  <c r="AB15" i="97"/>
  <c r="K11" i="99" s="1"/>
  <c r="AE14" i="97"/>
  <c r="AC14" i="97"/>
  <c r="AC13" i="97"/>
  <c r="AC12" i="97"/>
  <c r="AC11" i="97"/>
  <c r="AC10" i="97"/>
  <c r="AB53" i="97"/>
  <c r="O11" i="99" s="1"/>
  <c r="AC52" i="97"/>
  <c r="AC51" i="97"/>
  <c r="AC50" i="97"/>
  <c r="AC49" i="97"/>
  <c r="AC48" i="97"/>
  <c r="Z29" i="97"/>
  <c r="AB34" i="97"/>
  <c r="M11" i="99" s="1"/>
  <c r="AC33" i="97"/>
  <c r="AC32" i="97"/>
  <c r="AC31" i="97"/>
  <c r="AC30" i="97"/>
  <c r="AC29" i="97"/>
  <c r="AC34" i="97" s="1"/>
  <c r="AE48" i="97" l="1"/>
  <c r="AE53" i="97" s="1"/>
  <c r="AC53" i="97"/>
  <c r="Q11" i="99"/>
  <c r="AC15" i="97"/>
  <c r="AE11" i="97"/>
  <c r="AE10" i="97"/>
  <c r="AE34" i="97"/>
  <c r="V52" i="97"/>
  <c r="W52" i="97" s="1"/>
  <c r="U52" i="97"/>
  <c r="R52" i="97"/>
  <c r="N52" i="97"/>
  <c r="J52" i="97"/>
  <c r="H52" i="97"/>
  <c r="V51" i="97"/>
  <c r="W51" i="97" s="1"/>
  <c r="U51" i="97"/>
  <c r="R51" i="97"/>
  <c r="N51" i="97"/>
  <c r="J51" i="97"/>
  <c r="H51" i="97"/>
  <c r="V50" i="97"/>
  <c r="W50" i="97" s="1"/>
  <c r="U50" i="97"/>
  <c r="R50" i="97"/>
  <c r="N50" i="97"/>
  <c r="J50" i="97"/>
  <c r="H50" i="97"/>
  <c r="V49" i="97"/>
  <c r="W49" i="97" s="1"/>
  <c r="U49" i="97"/>
  <c r="R49" i="97"/>
  <c r="N49" i="97"/>
  <c r="J49" i="97"/>
  <c r="H49" i="97"/>
  <c r="V48" i="97"/>
  <c r="U48" i="97"/>
  <c r="R48" i="97"/>
  <c r="N48" i="97"/>
  <c r="J48" i="97"/>
  <c r="H48" i="97"/>
  <c r="Z33" i="97"/>
  <c r="AA33" i="97" s="1"/>
  <c r="Y33" i="97"/>
  <c r="V33" i="97"/>
  <c r="W33" i="97" s="1"/>
  <c r="U33" i="97"/>
  <c r="R33" i="97"/>
  <c r="N33" i="97"/>
  <c r="J33" i="97"/>
  <c r="H33" i="97"/>
  <c r="AA32" i="97"/>
  <c r="Z32" i="97"/>
  <c r="Y32" i="97"/>
  <c r="V32" i="97"/>
  <c r="W32" i="97" s="1"/>
  <c r="U32" i="97"/>
  <c r="R32" i="97"/>
  <c r="N32" i="97"/>
  <c r="J32" i="97"/>
  <c r="H32" i="97"/>
  <c r="Z31" i="97"/>
  <c r="AA31" i="97" s="1"/>
  <c r="Y31" i="97"/>
  <c r="V31" i="97"/>
  <c r="W31" i="97" s="1"/>
  <c r="U31" i="97"/>
  <c r="R31" i="97"/>
  <c r="N31" i="97"/>
  <c r="J31" i="97"/>
  <c r="H31" i="97"/>
  <c r="Z30" i="97"/>
  <c r="AA30" i="97" s="1"/>
  <c r="Y30" i="97"/>
  <c r="V30" i="97"/>
  <c r="W30" i="97" s="1"/>
  <c r="U30" i="97"/>
  <c r="R30" i="97"/>
  <c r="N30" i="97"/>
  <c r="J30" i="97"/>
  <c r="H30" i="97"/>
  <c r="Y29" i="97"/>
  <c r="AA29" i="97" s="1"/>
  <c r="V29" i="97"/>
  <c r="W29" i="97" s="1"/>
  <c r="U29" i="97"/>
  <c r="R29" i="97"/>
  <c r="N29" i="97"/>
  <c r="J29" i="97"/>
  <c r="H29" i="97"/>
  <c r="Z14" i="97"/>
  <c r="AA14" i="97" s="1"/>
  <c r="Y14" i="97"/>
  <c r="V14" i="97"/>
  <c r="W14" i="97" s="1"/>
  <c r="U14" i="97"/>
  <c r="R14" i="97"/>
  <c r="N14" i="97"/>
  <c r="J14" i="97"/>
  <c r="H14" i="97"/>
  <c r="Z13" i="97"/>
  <c r="AA13" i="97" s="1"/>
  <c r="Y13" i="97"/>
  <c r="V13" i="97"/>
  <c r="W13" i="97" s="1"/>
  <c r="U13" i="97"/>
  <c r="R13" i="97"/>
  <c r="N13" i="97"/>
  <c r="J13" i="97"/>
  <c r="H13" i="97"/>
  <c r="Z12" i="97"/>
  <c r="AA12" i="97" s="1"/>
  <c r="Y12" i="97"/>
  <c r="V12" i="97"/>
  <c r="W12" i="97" s="1"/>
  <c r="U12" i="97"/>
  <c r="R12" i="97"/>
  <c r="N12" i="97"/>
  <c r="J12" i="97"/>
  <c r="H12" i="97"/>
  <c r="Z11" i="97"/>
  <c r="Y11" i="97"/>
  <c r="V11" i="97"/>
  <c r="W11" i="97" s="1"/>
  <c r="U11" i="97"/>
  <c r="R11" i="97"/>
  <c r="N11" i="97"/>
  <c r="J11" i="97"/>
  <c r="H11" i="97"/>
  <c r="R10" i="97"/>
  <c r="W48" i="97" l="1"/>
  <c r="AI48" i="97" s="1"/>
  <c r="AA11" i="97"/>
  <c r="AI11" i="97" s="1"/>
  <c r="AE15" i="97"/>
  <c r="K49" i="97"/>
  <c r="O49" i="97" s="1"/>
  <c r="S49" i="97" s="1"/>
  <c r="K48" i="97"/>
  <c r="O48" i="97" s="1"/>
  <c r="S48" i="97" s="1"/>
  <c r="K51" i="97"/>
  <c r="O51" i="97" s="1"/>
  <c r="S51" i="97" s="1"/>
  <c r="K14" i="97"/>
  <c r="O14" i="97" s="1"/>
  <c r="S14" i="97" s="1"/>
  <c r="K30" i="97"/>
  <c r="O30" i="97" s="1"/>
  <c r="S30" i="97" s="1"/>
  <c r="K12" i="97"/>
  <c r="O12" i="97" s="1"/>
  <c r="S12" i="97" s="1"/>
  <c r="K29" i="97"/>
  <c r="O29" i="97" s="1"/>
  <c r="S29" i="97" s="1"/>
  <c r="K11" i="97"/>
  <c r="O11" i="97" s="1"/>
  <c r="S11" i="97" s="1"/>
  <c r="K33" i="97"/>
  <c r="O33" i="97" s="1"/>
  <c r="S33" i="97" s="1"/>
  <c r="K52" i="97"/>
  <c r="O52" i="97" s="1"/>
  <c r="S52" i="97" s="1"/>
  <c r="K50" i="97"/>
  <c r="O50" i="97" s="1"/>
  <c r="S50" i="97" s="1"/>
  <c r="K32" i="97"/>
  <c r="O32" i="97" s="1"/>
  <c r="S32" i="97" s="1"/>
  <c r="K31" i="97"/>
  <c r="O31" i="97" s="1"/>
  <c r="S31" i="97" s="1"/>
  <c r="K13" i="97"/>
  <c r="O13" i="97" s="1"/>
  <c r="S13" i="97" s="1"/>
  <c r="T53" i="97"/>
  <c r="M53" i="97"/>
  <c r="L53" i="97"/>
  <c r="I53" i="97"/>
  <c r="G53" i="97"/>
  <c r="F53" i="97"/>
  <c r="U53" i="97"/>
  <c r="N53" i="97"/>
  <c r="J53" i="97"/>
  <c r="X34" i="97"/>
  <c r="U34" i="97"/>
  <c r="T34" i="97"/>
  <c r="M34" i="97"/>
  <c r="L34" i="97"/>
  <c r="J34" i="97"/>
  <c r="I34" i="97"/>
  <c r="G34" i="97"/>
  <c r="F34" i="97"/>
  <c r="AA34" i="97"/>
  <c r="Y34" i="97"/>
  <c r="N34" i="97"/>
  <c r="AH14" i="97"/>
  <c r="AH13" i="97"/>
  <c r="AH12" i="97"/>
  <c r="AH11" i="97"/>
  <c r="V10" i="97"/>
  <c r="AH10" i="97"/>
  <c r="Z10" i="97"/>
  <c r="AJ30" i="97" l="1"/>
  <c r="AF30" i="97" s="1"/>
  <c r="AG30" i="97" s="1"/>
  <c r="AJ13" i="97"/>
  <c r="AF13" i="97" s="1"/>
  <c r="AG13" i="97" s="1"/>
  <c r="AJ11" i="97"/>
  <c r="AF11" i="97" s="1"/>
  <c r="AG11" i="97" s="1"/>
  <c r="AJ51" i="97"/>
  <c r="AF51" i="97" s="1"/>
  <c r="AG51" i="97" s="1"/>
  <c r="AJ52" i="97"/>
  <c r="AF52" i="97" s="1"/>
  <c r="AG52" i="97" s="1"/>
  <c r="AJ31" i="97"/>
  <c r="AF31" i="97" s="1"/>
  <c r="AG31" i="97" s="1"/>
  <c r="AJ14" i="97"/>
  <c r="AF14" i="97" s="1"/>
  <c r="AG14" i="97" s="1"/>
  <c r="AJ12" i="97"/>
  <c r="AF12" i="97" s="1"/>
  <c r="AG12" i="97" s="1"/>
  <c r="AJ48" i="97"/>
  <c r="AF48" i="97" s="1"/>
  <c r="AG48" i="97" s="1"/>
  <c r="W53" i="97"/>
  <c r="AJ49" i="97"/>
  <c r="AF49" i="97" s="1"/>
  <c r="AG49" i="97" s="1"/>
  <c r="AJ50" i="97"/>
  <c r="AF50" i="97" s="1"/>
  <c r="AG50" i="97" s="1"/>
  <c r="K53" i="97"/>
  <c r="H53" i="97"/>
  <c r="AJ29" i="97"/>
  <c r="AF29" i="97" s="1"/>
  <c r="AG29" i="97" s="1"/>
  <c r="W34" i="97"/>
  <c r="AJ32" i="97"/>
  <c r="AF32" i="97" s="1"/>
  <c r="AG32" i="97" s="1"/>
  <c r="AJ33" i="97"/>
  <c r="AF33" i="97" s="1"/>
  <c r="AG33" i="97" s="1"/>
  <c r="H34" i="97"/>
  <c r="I8" i="120"/>
  <c r="AG53" i="97" l="1"/>
  <c r="S53" i="97"/>
  <c r="O34" i="97"/>
  <c r="AG34" i="97"/>
  <c r="S34" i="97"/>
  <c r="K34" i="97"/>
  <c r="AB17" i="96"/>
  <c r="AB16" i="96"/>
  <c r="AB15" i="96"/>
  <c r="AB14" i="96"/>
  <c r="O9" i="99"/>
  <c r="O7" i="99"/>
  <c r="O6" i="99"/>
  <c r="M9" i="99"/>
  <c r="M7" i="99"/>
  <c r="M6" i="99"/>
  <c r="H10" i="97"/>
  <c r="J10" i="97"/>
  <c r="U10" i="97"/>
  <c r="W10" i="97" s="1"/>
  <c r="Y10" i="97"/>
  <c r="AA10" i="97" s="1"/>
  <c r="AI10" i="97" s="1"/>
  <c r="L15" i="97"/>
  <c r="X15" i="97"/>
  <c r="K10" i="99" s="1"/>
  <c r="T15" i="97"/>
  <c r="K9" i="99" s="1"/>
  <c r="M15" i="97"/>
  <c r="I15" i="97"/>
  <c r="K7" i="99" s="1"/>
  <c r="G15" i="97"/>
  <c r="K6" i="99" s="1"/>
  <c r="F15" i="97"/>
  <c r="N10" i="97"/>
  <c r="Q10" i="99" l="1"/>
  <c r="O53" i="97"/>
  <c r="M8" i="99"/>
  <c r="O8" i="99"/>
  <c r="K8" i="99"/>
  <c r="K12" i="99" s="1"/>
  <c r="Y15" i="97"/>
  <c r="N15" i="97"/>
  <c r="Q7" i="99"/>
  <c r="J15" i="97"/>
  <c r="Q6" i="99"/>
  <c r="K10" i="97"/>
  <c r="H15" i="97"/>
  <c r="U15" i="97"/>
  <c r="AJ10" i="97" l="1"/>
  <c r="AA15" i="97"/>
  <c r="Q8" i="99"/>
  <c r="W15" i="97"/>
  <c r="O12" i="99"/>
  <c r="M12" i="99"/>
  <c r="K15" i="97"/>
  <c r="O10" i="97"/>
  <c r="S10" i="97" l="1"/>
  <c r="AG10" i="97" s="1"/>
  <c r="Q9" i="99"/>
  <c r="Q12" i="99" s="1"/>
  <c r="M16" i="99"/>
  <c r="O15" i="97"/>
  <c r="O16" i="99" l="1"/>
  <c r="AG15" i="97"/>
  <c r="K16" i="99" s="1"/>
  <c r="S15" i="97"/>
  <c r="Q16" i="99" l="1"/>
</calcChain>
</file>

<file path=xl/sharedStrings.xml><?xml version="1.0" encoding="utf-8"?>
<sst xmlns="http://schemas.openxmlformats.org/spreadsheetml/2006/main" count="1172" uniqueCount="349">
  <si>
    <t>合計</t>
    <rPh sb="0" eb="2">
      <t>ゴウケイ</t>
    </rPh>
    <phoneticPr fontId="15"/>
  </si>
  <si>
    <t>戸</t>
    <rPh sb="0" eb="1">
      <t>コ</t>
    </rPh>
    <phoneticPr fontId="15"/>
  </si>
  <si>
    <t>千円</t>
    <rPh sb="0" eb="2">
      <t>センエン</t>
    </rPh>
    <phoneticPr fontId="15"/>
  </si>
  <si>
    <t>□</t>
  </si>
  <si>
    <t>３年間合計</t>
    <rPh sb="1" eb="2">
      <t>ネン</t>
    </rPh>
    <rPh sb="2" eb="3">
      <t>カン</t>
    </rPh>
    <rPh sb="3" eb="5">
      <t>ゴウケイ</t>
    </rPh>
    <phoneticPr fontId="15"/>
  </si>
  <si>
    <t>(戸)</t>
    <rPh sb="1" eb="2">
      <t>コ</t>
    </rPh>
    <phoneticPr fontId="15"/>
  </si>
  <si>
    <t>(千円)</t>
    <rPh sb="1" eb="3">
      <t>センエン</t>
    </rPh>
    <phoneticPr fontId="15"/>
  </si>
  <si>
    <t>（別添様式２）</t>
    <rPh sb="1" eb="3">
      <t>ベッテン</t>
    </rPh>
    <rPh sb="3" eb="5">
      <t>ヨウシキ</t>
    </rPh>
    <phoneticPr fontId="15"/>
  </si>
  <si>
    <t>応募書類のチェック表</t>
    <rPh sb="0" eb="2">
      <t>オウボ</t>
    </rPh>
    <rPh sb="2" eb="4">
      <t>ショルイ</t>
    </rPh>
    <rPh sb="9" eb="10">
      <t>ヒョウ</t>
    </rPh>
    <phoneticPr fontId="15"/>
  </si>
  <si>
    <t>様式</t>
    <rPh sb="0" eb="2">
      <t>ヨウシキ</t>
    </rPh>
    <phoneticPr fontId="15"/>
  </si>
  <si>
    <t>主なチェック項目</t>
    <rPh sb="0" eb="1">
      <t>オモ</t>
    </rPh>
    <rPh sb="6" eb="8">
      <t>コウモク</t>
    </rPh>
    <phoneticPr fontId="15"/>
  </si>
  <si>
    <t>確認</t>
    <rPh sb="0" eb="2">
      <t>カクニン</t>
    </rPh>
    <phoneticPr fontId="15"/>
  </si>
  <si>
    <t>提案申請書</t>
    <rPh sb="0" eb="2">
      <t>テイアン</t>
    </rPh>
    <rPh sb="2" eb="5">
      <t>シンセイショ</t>
    </rPh>
    <phoneticPr fontId="15"/>
  </si>
  <si>
    <t>■補助額の算定</t>
    <rPh sb="1" eb="3">
      <t>ホジョ</t>
    </rPh>
    <rPh sb="3" eb="4">
      <t>ガク</t>
    </rPh>
    <rPh sb="5" eb="7">
      <t>サンテイ</t>
    </rPh>
    <phoneticPr fontId="15"/>
  </si>
  <si>
    <t>戸建住宅</t>
    <rPh sb="0" eb="1">
      <t>ト</t>
    </rPh>
    <rPh sb="1" eb="2">
      <t>タ</t>
    </rPh>
    <rPh sb="2" eb="4">
      <t>ジュウタク</t>
    </rPh>
    <phoneticPr fontId="15"/>
  </si>
  <si>
    <t>（１）事業費の計算</t>
    <rPh sb="3" eb="5">
      <t>ジギョウ</t>
    </rPh>
    <rPh sb="5" eb="6">
      <t>ヒ</t>
    </rPh>
    <rPh sb="7" eb="9">
      <t>ケイサン</t>
    </rPh>
    <phoneticPr fontId="15"/>
  </si>
  <si>
    <t>（２）補助申請額の計算</t>
    <rPh sb="3" eb="5">
      <t>ホジョ</t>
    </rPh>
    <rPh sb="5" eb="7">
      <t>シンセイ</t>
    </rPh>
    <rPh sb="7" eb="8">
      <t>ガク</t>
    </rPh>
    <rPh sb="9" eb="11">
      <t>ケイサン</t>
    </rPh>
    <phoneticPr fontId="15"/>
  </si>
  <si>
    <t>事業費</t>
    <rPh sb="0" eb="3">
      <t>ジギョウヒ</t>
    </rPh>
    <phoneticPr fontId="15"/>
  </si>
  <si>
    <t>事業費合計</t>
    <rPh sb="0" eb="3">
      <t>ジギョウヒ</t>
    </rPh>
    <rPh sb="3" eb="5">
      <t>ゴウケイ</t>
    </rPh>
    <phoneticPr fontId="15"/>
  </si>
  <si>
    <t>グループ名</t>
    <rPh sb="4" eb="5">
      <t>メイ</t>
    </rPh>
    <phoneticPr fontId="15"/>
  </si>
  <si>
    <t>リフォーム工事の過去の概算実績が記載されているか</t>
    <rPh sb="5" eb="7">
      <t>コウジ</t>
    </rPh>
    <rPh sb="8" eb="10">
      <t>カコ</t>
    </rPh>
    <rPh sb="11" eb="13">
      <t>ガイサン</t>
    </rPh>
    <rPh sb="13" eb="15">
      <t>ジッセキ</t>
    </rPh>
    <rPh sb="16" eb="18">
      <t>キサイ</t>
    </rPh>
    <phoneticPr fontId="15"/>
  </si>
  <si>
    <t>記入者</t>
    <rPh sb="0" eb="2">
      <t>キニュウ</t>
    </rPh>
    <rPh sb="2" eb="3">
      <t>シャ</t>
    </rPh>
    <phoneticPr fontId="15"/>
  </si>
  <si>
    <t>住所</t>
  </si>
  <si>
    <t>住所</t>
    <rPh sb="0" eb="2">
      <t>ジュウショ</t>
    </rPh>
    <phoneticPr fontId="15"/>
  </si>
  <si>
    <t>小計</t>
    <rPh sb="0" eb="2">
      <t>ショウケイ</t>
    </rPh>
    <phoneticPr fontId="15"/>
  </si>
  <si>
    <t>以下の内容により、長期優良住宅化リフォーム推進事業の提案を申請します。</t>
    <rPh sb="9" eb="11">
      <t>チョウキ</t>
    </rPh>
    <rPh sb="11" eb="13">
      <t>ユウリョウ</t>
    </rPh>
    <rPh sb="13" eb="16">
      <t>ジュウタクカ</t>
    </rPh>
    <rPh sb="21" eb="23">
      <t>スイシン</t>
    </rPh>
    <rPh sb="23" eb="25">
      <t>ジギョウ</t>
    </rPh>
    <phoneticPr fontId="15"/>
  </si>
  <si>
    <t>電話番号</t>
    <rPh sb="0" eb="2">
      <t>デンワ</t>
    </rPh>
    <rPh sb="2" eb="4">
      <t>バンゴウ</t>
    </rPh>
    <phoneticPr fontId="15"/>
  </si>
  <si>
    <t>（グループ提案の場合）全ての構成者が記入されているか</t>
    <rPh sb="11" eb="12">
      <t>スベ</t>
    </rPh>
    <rPh sb="14" eb="17">
      <t>コウセイシャ</t>
    </rPh>
    <rPh sb="18" eb="20">
      <t>キニュウ</t>
    </rPh>
    <phoneticPr fontId="15"/>
  </si>
  <si>
    <t>共同住宅等専用部分</t>
    <rPh sb="5" eb="7">
      <t>センヨウ</t>
    </rPh>
    <rPh sb="7" eb="9">
      <t>ブブン</t>
    </rPh>
    <phoneticPr fontId="15"/>
  </si>
  <si>
    <t>共同住宅等共用部分</t>
    <rPh sb="5" eb="7">
      <t>キョウヨウ</t>
    </rPh>
    <rPh sb="7" eb="9">
      <t>ブブン</t>
    </rPh>
    <phoneticPr fontId="15"/>
  </si>
  <si>
    <t>他の補助金有り</t>
    <rPh sb="0" eb="1">
      <t>ホカ</t>
    </rPh>
    <rPh sb="2" eb="5">
      <t>ホジョキン</t>
    </rPh>
    <rPh sb="5" eb="6">
      <t>ア</t>
    </rPh>
    <phoneticPr fontId="15"/>
  </si>
  <si>
    <t>他の補助金無し</t>
    <rPh sb="0" eb="1">
      <t>ホカ</t>
    </rPh>
    <rPh sb="2" eb="5">
      <t>ホジョキン</t>
    </rPh>
    <rPh sb="5" eb="6">
      <t>ナ</t>
    </rPh>
    <phoneticPr fontId="15"/>
  </si>
  <si>
    <t>代表者</t>
    <rPh sb="0" eb="3">
      <t>ダイヒョウシャ</t>
    </rPh>
    <phoneticPr fontId="15"/>
  </si>
  <si>
    <t>特定性能向上工事に係る事業費</t>
    <rPh sb="0" eb="2">
      <t>トクテイ</t>
    </rPh>
    <rPh sb="2" eb="4">
      <t>セイノウ</t>
    </rPh>
    <rPh sb="4" eb="6">
      <t>コウジョウ</t>
    </rPh>
    <rPh sb="6" eb="8">
      <t>コウジ</t>
    </rPh>
    <phoneticPr fontId="15"/>
  </si>
  <si>
    <t>その他性能向上工事に係る事業費</t>
    <rPh sb="2" eb="3">
      <t>タ</t>
    </rPh>
    <rPh sb="3" eb="5">
      <t>セイノウ</t>
    </rPh>
    <rPh sb="5" eb="7">
      <t>コウジョウ</t>
    </rPh>
    <rPh sb="7" eb="9">
      <t>コウジ</t>
    </rPh>
    <phoneticPr fontId="15"/>
  </si>
  <si>
    <t>事業費の1/3</t>
    <rPh sb="0" eb="3">
      <t>ジギョウヒ</t>
    </rPh>
    <phoneticPr fontId="15"/>
  </si>
  <si>
    <t>(1)特定性能向上工事</t>
    <rPh sb="3" eb="5">
      <t>トクテイ</t>
    </rPh>
    <rPh sb="5" eb="7">
      <t>セイノウ</t>
    </rPh>
    <rPh sb="7" eb="9">
      <t>コウジョウ</t>
    </rPh>
    <rPh sb="9" eb="11">
      <t>コウジ</t>
    </rPh>
    <phoneticPr fontId="15"/>
  </si>
  <si>
    <t>(2)その他性能向上工事</t>
    <rPh sb="5" eb="6">
      <t>タ</t>
    </rPh>
    <rPh sb="6" eb="8">
      <t>セイノウ</t>
    </rPh>
    <rPh sb="8" eb="10">
      <t>コウジョウ</t>
    </rPh>
    <rPh sb="10" eb="12">
      <t>コウジ</t>
    </rPh>
    <phoneticPr fontId="15"/>
  </si>
  <si>
    <t>申請日(記入日）</t>
    <rPh sb="0" eb="2">
      <t>シンセイ</t>
    </rPh>
    <rPh sb="2" eb="3">
      <t>ビ</t>
    </rPh>
    <rPh sb="4" eb="6">
      <t>キニュウ</t>
    </rPh>
    <rPh sb="6" eb="7">
      <t>ビ</t>
    </rPh>
    <phoneticPr fontId="15"/>
  </si>
  <si>
    <t>事業費</t>
    <rPh sb="0" eb="2">
      <t>ジギョウ</t>
    </rPh>
    <rPh sb="2" eb="3">
      <t>ヒ</t>
    </rPh>
    <phoneticPr fontId="15"/>
  </si>
  <si>
    <t>提案型書式</t>
    <rPh sb="0" eb="3">
      <t>テイアンガタ</t>
    </rPh>
    <rPh sb="3" eb="5">
      <t>ショシキ</t>
    </rPh>
    <phoneticPr fontId="15"/>
  </si>
  <si>
    <t>提案番号</t>
    <rPh sb="0" eb="2">
      <t>テイアン</t>
    </rPh>
    <rPh sb="2" eb="4">
      <t>バンゴウ</t>
    </rPh>
    <phoneticPr fontId="15"/>
  </si>
  <si>
    <t>□</t>
    <phoneticPr fontId="15"/>
  </si>
  <si>
    <t>省エネルギー対策</t>
    <rPh sb="0" eb="1">
      <t>ショウ</t>
    </rPh>
    <rPh sb="6" eb="8">
      <t>タイサク</t>
    </rPh>
    <phoneticPr fontId="15"/>
  </si>
  <si>
    <t>■提案概要</t>
    <rPh sb="1" eb="3">
      <t>テイアン</t>
    </rPh>
    <rPh sb="3" eb="5">
      <t>ガイヨウ</t>
    </rPh>
    <phoneticPr fontId="15"/>
  </si>
  <si>
    <t>項目</t>
    <rPh sb="0" eb="2">
      <t>コウモク</t>
    </rPh>
    <phoneticPr fontId="15"/>
  </si>
  <si>
    <t>リフォームによる
住宅性能の評価</t>
    <rPh sb="9" eb="11">
      <t>ジュウタク</t>
    </rPh>
    <rPh sb="11" eb="13">
      <t>セイノウ</t>
    </rPh>
    <rPh sb="14" eb="16">
      <t>ヒョウカ</t>
    </rPh>
    <phoneticPr fontId="15"/>
  </si>
  <si>
    <t>耐震性</t>
    <rPh sb="0" eb="2">
      <t>タイシン</t>
    </rPh>
    <rPh sb="2" eb="3">
      <t>セイ</t>
    </rPh>
    <phoneticPr fontId="15"/>
  </si>
  <si>
    <t>可変性</t>
    <rPh sb="0" eb="2">
      <t>カヘン</t>
    </rPh>
    <rPh sb="2" eb="3">
      <t>セイ</t>
    </rPh>
    <phoneticPr fontId="15"/>
  </si>
  <si>
    <t>戸提-1</t>
    <rPh sb="0" eb="1">
      <t>コ</t>
    </rPh>
    <rPh sb="1" eb="2">
      <t>テイ</t>
    </rPh>
    <phoneticPr fontId="15"/>
  </si>
  <si>
    <t>補助申請額を200万円または100万円から選択しているか</t>
    <rPh sb="0" eb="2">
      <t>ホジョ</t>
    </rPh>
    <rPh sb="2" eb="4">
      <t>シンセイ</t>
    </rPh>
    <rPh sb="4" eb="5">
      <t>ガク</t>
    </rPh>
    <rPh sb="9" eb="11">
      <t>マンエン</t>
    </rPh>
    <rPh sb="17" eb="19">
      <t>マンエン</t>
    </rPh>
    <rPh sb="21" eb="23">
      <t>センタク</t>
    </rPh>
    <phoneticPr fontId="15"/>
  </si>
  <si>
    <t>（４）１住戸当たりの概算費用（千円）</t>
    <rPh sb="4" eb="5">
      <t>ス</t>
    </rPh>
    <rPh sb="5" eb="6">
      <t>ト</t>
    </rPh>
    <rPh sb="6" eb="7">
      <t>ア</t>
    </rPh>
    <rPh sb="10" eb="12">
      <t>ガイサン</t>
    </rPh>
    <rPh sb="12" eb="14">
      <t>ヒヨウ</t>
    </rPh>
    <rPh sb="15" eb="17">
      <t>センエン</t>
    </rPh>
    <phoneticPr fontId="33"/>
  </si>
  <si>
    <t>（３）提案内容
（提案書の内容を抜粋して記入）</t>
    <rPh sb="3" eb="5">
      <t>テイアン</t>
    </rPh>
    <rPh sb="5" eb="7">
      <t>ナイヨウ</t>
    </rPh>
    <rPh sb="9" eb="12">
      <t>テイアンショ</t>
    </rPh>
    <rPh sb="13" eb="15">
      <t>ナイヨウ</t>
    </rPh>
    <rPh sb="16" eb="18">
      <t>バッスイ</t>
    </rPh>
    <rPh sb="20" eb="22">
      <t>キニュウ</t>
    </rPh>
    <phoneticPr fontId="33"/>
  </si>
  <si>
    <t>（１）補助対象とすることを想定している
工事等の内容</t>
    <rPh sb="3" eb="5">
      <t>ホジョ</t>
    </rPh>
    <rPh sb="5" eb="7">
      <t>タイショウ</t>
    </rPh>
    <rPh sb="13" eb="15">
      <t>ソウテイ</t>
    </rPh>
    <rPh sb="20" eb="22">
      <t>コウジ</t>
    </rPh>
    <rPh sb="22" eb="23">
      <t>ナド</t>
    </rPh>
    <rPh sb="24" eb="26">
      <t>ナイヨウ</t>
    </rPh>
    <phoneticPr fontId="33"/>
  </si>
  <si>
    <t>番号</t>
    <rPh sb="0" eb="2">
      <t>バンゴウ</t>
    </rPh>
    <phoneticPr fontId="33"/>
  </si>
  <si>
    <t>　</t>
    <phoneticPr fontId="33"/>
  </si>
  <si>
    <t>・補助対象とすることを想定している標準的な工事等（インスペクション、維持保全計画の作成等を含む）の内容について
　下記（１）～（４）を記入してください。
（１）　補助対象とすることを想定している標準的な工事等の内容を記入してください。
　　　　※提案書に記述していない内容（評価基準で補助対象となる内容等）を含めて記入してください。
（２）　（１）の内容について提案書への記載の有無（○×をプルダウン式で選択）を記入してください。
（３）　（２）で「○」の場合、提案書の記載内容を簡潔に抜粋して記入してください。
（４）　（１）について、１住戸当たりの補助対象工事費の概算金額を記入してください。
なお、本様式の記入内容により、今後の補助金交付申請書の内容が制約を受けることはありません。</t>
    <rPh sb="17" eb="20">
      <t>ヒョウジュンテキ</t>
    </rPh>
    <rPh sb="34" eb="36">
      <t>イジ</t>
    </rPh>
    <rPh sb="36" eb="38">
      <t>ホゼン</t>
    </rPh>
    <rPh sb="38" eb="40">
      <t>ケイカク</t>
    </rPh>
    <rPh sb="41" eb="43">
      <t>サクセイ</t>
    </rPh>
    <rPh sb="43" eb="44">
      <t>ナド</t>
    </rPh>
    <rPh sb="45" eb="46">
      <t>フク</t>
    </rPh>
    <rPh sb="57" eb="59">
      <t>カキ</t>
    </rPh>
    <rPh sb="67" eb="69">
      <t>キニュウ</t>
    </rPh>
    <rPh sb="81" eb="83">
      <t>ホジョ</t>
    </rPh>
    <rPh sb="83" eb="85">
      <t>タイショウ</t>
    </rPh>
    <rPh sb="91" eb="93">
      <t>ソウテイ</t>
    </rPh>
    <rPh sb="97" eb="100">
      <t>ヒョウジュンテキ</t>
    </rPh>
    <rPh sb="101" eb="103">
      <t>コウジ</t>
    </rPh>
    <rPh sb="103" eb="104">
      <t>ナド</t>
    </rPh>
    <rPh sb="105" eb="107">
      <t>ナイヨウ</t>
    </rPh>
    <rPh sb="108" eb="110">
      <t>キニュウ</t>
    </rPh>
    <rPh sb="123" eb="126">
      <t>テイアンショ</t>
    </rPh>
    <rPh sb="127" eb="129">
      <t>キジュツ</t>
    </rPh>
    <rPh sb="134" eb="136">
      <t>ナイヨウ</t>
    </rPh>
    <rPh sb="137" eb="139">
      <t>ヒョウカ</t>
    </rPh>
    <rPh sb="139" eb="141">
      <t>キジュン</t>
    </rPh>
    <rPh sb="142" eb="144">
      <t>ホジョ</t>
    </rPh>
    <rPh sb="144" eb="146">
      <t>タイショウ</t>
    </rPh>
    <rPh sb="149" eb="151">
      <t>ナイヨウ</t>
    </rPh>
    <rPh sb="151" eb="152">
      <t>ナド</t>
    </rPh>
    <rPh sb="154" eb="155">
      <t>フク</t>
    </rPh>
    <rPh sb="157" eb="159">
      <t>キニュウ</t>
    </rPh>
    <rPh sb="175" eb="177">
      <t>ナイヨウ</t>
    </rPh>
    <rPh sb="181" eb="184">
      <t>テイアンショ</t>
    </rPh>
    <rPh sb="186" eb="188">
      <t>キサイ</t>
    </rPh>
    <rPh sb="189" eb="191">
      <t>ウム</t>
    </rPh>
    <rPh sb="200" eb="201">
      <t>シキ</t>
    </rPh>
    <rPh sb="202" eb="204">
      <t>センタク</t>
    </rPh>
    <rPh sb="206" eb="208">
      <t>キニュウ</t>
    </rPh>
    <rPh sb="228" eb="230">
      <t>バアイ</t>
    </rPh>
    <rPh sb="231" eb="234">
      <t>テイアンショ</t>
    </rPh>
    <rPh sb="235" eb="237">
      <t>キサイ</t>
    </rPh>
    <rPh sb="237" eb="239">
      <t>ナイヨウ</t>
    </rPh>
    <rPh sb="240" eb="242">
      <t>カンケツ</t>
    </rPh>
    <rPh sb="243" eb="245">
      <t>バッスイ</t>
    </rPh>
    <rPh sb="247" eb="249">
      <t>キニュウ</t>
    </rPh>
    <rPh sb="270" eb="272">
      <t>ジュウコ</t>
    </rPh>
    <rPh sb="272" eb="273">
      <t>ア</t>
    </rPh>
    <rPh sb="276" eb="278">
      <t>ホジョ</t>
    </rPh>
    <rPh sb="278" eb="280">
      <t>タイショウ</t>
    </rPh>
    <rPh sb="280" eb="283">
      <t>コウジヒ</t>
    </rPh>
    <rPh sb="284" eb="286">
      <t>ガイサン</t>
    </rPh>
    <rPh sb="286" eb="288">
      <t>キンガク</t>
    </rPh>
    <rPh sb="289" eb="291">
      <t>キニュウ</t>
    </rPh>
    <rPh sb="303" eb="304">
      <t>ホン</t>
    </rPh>
    <rPh sb="304" eb="306">
      <t>ヨウシキ</t>
    </rPh>
    <rPh sb="307" eb="309">
      <t>キニュウ</t>
    </rPh>
    <rPh sb="309" eb="311">
      <t>ナイヨウ</t>
    </rPh>
    <rPh sb="315" eb="317">
      <t>コンゴ</t>
    </rPh>
    <rPh sb="318" eb="321">
      <t>ホジョキン</t>
    </rPh>
    <rPh sb="321" eb="323">
      <t>コウフ</t>
    </rPh>
    <rPh sb="323" eb="326">
      <t>シンセイショ</t>
    </rPh>
    <rPh sb="327" eb="329">
      <t>ナイヨウ</t>
    </rPh>
    <rPh sb="330" eb="332">
      <t>セイヤク</t>
    </rPh>
    <rPh sb="333" eb="334">
      <t>ウ</t>
    </rPh>
    <phoneticPr fontId="33"/>
  </si>
  <si>
    <t>■対象工事の内訳</t>
    <rPh sb="1" eb="3">
      <t>タイショウ</t>
    </rPh>
    <rPh sb="3" eb="5">
      <t>コウジ</t>
    </rPh>
    <rPh sb="6" eb="8">
      <t>ウチワケ</t>
    </rPh>
    <phoneticPr fontId="15"/>
  </si>
  <si>
    <t>構造</t>
    <rPh sb="0" eb="2">
      <t>コウゾウ</t>
    </rPh>
    <phoneticPr fontId="15"/>
  </si>
  <si>
    <t>様式06-5</t>
    <rPh sb="0" eb="2">
      <t>ヨウシキ</t>
    </rPh>
    <phoneticPr fontId="15"/>
  </si>
  <si>
    <t>耐電改修（当社独自工法）</t>
    <rPh sb="0" eb="2">
      <t>タイデン</t>
    </rPh>
    <rPh sb="2" eb="4">
      <t>カイシュウ</t>
    </rPh>
    <rPh sb="5" eb="7">
      <t>トウシャ</t>
    </rPh>
    <rPh sb="7" eb="9">
      <t>ドクジ</t>
    </rPh>
    <rPh sb="9" eb="11">
      <t>コウホウ</t>
    </rPh>
    <phoneticPr fontId="15"/>
  </si>
  <si>
    <t>（２）様式06-1～-4の記載の有無</t>
    <rPh sb="3" eb="5">
      <t>ヨウシキ</t>
    </rPh>
    <rPh sb="13" eb="15">
      <t>キサイ</t>
    </rPh>
    <rPh sb="16" eb="18">
      <t>ウム</t>
    </rPh>
    <phoneticPr fontId="33"/>
  </si>
  <si>
    <t>様式0</t>
    <rPh sb="0" eb="2">
      <t>ヨウシキ</t>
    </rPh>
    <phoneticPr fontId="15"/>
  </si>
  <si>
    <t>固定</t>
    <rPh sb="0" eb="2">
      <t>コテイ</t>
    </rPh>
    <phoneticPr fontId="15"/>
  </si>
  <si>
    <t>携帯</t>
    <rPh sb="0" eb="2">
      <t>ケイタイ</t>
    </rPh>
    <phoneticPr fontId="15"/>
  </si>
  <si>
    <t>棟</t>
    <rPh sb="0" eb="1">
      <t>トウ</t>
    </rPh>
    <phoneticPr fontId="15"/>
  </si>
  <si>
    <t>千円</t>
    <rPh sb="0" eb="1">
      <t>セン</t>
    </rPh>
    <rPh sb="1" eb="2">
      <t>エン</t>
    </rPh>
    <phoneticPr fontId="15"/>
  </si>
  <si>
    <t>ＮＯ.</t>
    <phoneticPr fontId="15"/>
  </si>
  <si>
    <t>性能向上に資するリフォーム工事の補助申請額の算定</t>
    <rPh sb="16" eb="18">
      <t>ホジョ</t>
    </rPh>
    <rPh sb="18" eb="20">
      <t>シンセイ</t>
    </rPh>
    <rPh sb="20" eb="21">
      <t>ガク</t>
    </rPh>
    <rPh sb="22" eb="24">
      <t>サンテイ</t>
    </rPh>
    <phoneticPr fontId="15"/>
  </si>
  <si>
    <t>（1）特定性能向上リフォーム工事費</t>
    <rPh sb="3" eb="5">
      <t>トクテイ</t>
    </rPh>
    <rPh sb="5" eb="7">
      <t>セイノウ</t>
    </rPh>
    <rPh sb="7" eb="9">
      <t>コウジョウ</t>
    </rPh>
    <rPh sb="14" eb="16">
      <t>コウジ</t>
    </rPh>
    <rPh sb="16" eb="17">
      <t>ヒ</t>
    </rPh>
    <phoneticPr fontId="15"/>
  </si>
  <si>
    <t>F:「C」、「E」のいずれか低い値</t>
    <rPh sb="14" eb="15">
      <t>ヒク</t>
    </rPh>
    <rPh sb="16" eb="17">
      <t>アタイ</t>
    </rPh>
    <phoneticPr fontId="15"/>
  </si>
  <si>
    <t>H</t>
    <phoneticPr fontId="15"/>
  </si>
  <si>
    <t>-</t>
    <phoneticPr fontId="15"/>
  </si>
  <si>
    <t>-</t>
    <phoneticPr fontId="15"/>
  </si>
  <si>
    <t>B</t>
    <phoneticPr fontId="15"/>
  </si>
  <si>
    <t>G</t>
    <phoneticPr fontId="15"/>
  </si>
  <si>
    <t>戸提</t>
    <rPh sb="1" eb="2">
      <t>ツツミ</t>
    </rPh>
    <phoneticPr fontId="15"/>
  </si>
  <si>
    <t>共専提</t>
    <rPh sb="2" eb="3">
      <t>ツツミ</t>
    </rPh>
    <phoneticPr fontId="15"/>
  </si>
  <si>
    <t>共用提</t>
    <rPh sb="0" eb="2">
      <t>キョウヨウ</t>
    </rPh>
    <rPh sb="2" eb="3">
      <t>ツツミ</t>
    </rPh>
    <phoneticPr fontId="15"/>
  </si>
  <si>
    <t>①＝(B)</t>
    <phoneticPr fontId="15"/>
  </si>
  <si>
    <t>千円</t>
  </si>
  <si>
    <t>②＝(Ｄ)</t>
    <phoneticPr fontId="15"/>
  </si>
  <si>
    <t>③＝（G+H）</t>
    <phoneticPr fontId="15"/>
  </si>
  <si>
    <t>戸数</t>
    <rPh sb="0" eb="2">
      <t>コスウ</t>
    </rPh>
    <phoneticPr fontId="15"/>
  </si>
  <si>
    <t>補助額算定用小計</t>
    <rPh sb="0" eb="2">
      <t>ホジョ</t>
    </rPh>
    <rPh sb="2" eb="3">
      <t>ガク</t>
    </rPh>
    <rPh sb="3" eb="5">
      <t>サンテイ</t>
    </rPh>
    <rPh sb="5" eb="6">
      <t>ヨウ</t>
    </rPh>
    <rPh sb="6" eb="8">
      <t>ショウケイ</t>
    </rPh>
    <phoneticPr fontId="15"/>
  </si>
  <si>
    <t xml:space="preserve">（2）その他性能向上リフォーム工事費   </t>
    <phoneticPr fontId="15"/>
  </si>
  <si>
    <t>A</t>
    <phoneticPr fontId="15"/>
  </si>
  <si>
    <t>D</t>
    <phoneticPr fontId="15"/>
  </si>
  <si>
    <t>ホームページ上の入力について</t>
    <phoneticPr fontId="15"/>
  </si>
  <si>
    <t>ホームページ上の申請書の入力において、申請内容を決定しているか</t>
    <rPh sb="6" eb="7">
      <t>ジョウ</t>
    </rPh>
    <rPh sb="8" eb="11">
      <t>シンセイショ</t>
    </rPh>
    <rPh sb="12" eb="14">
      <t>ニュウリョク</t>
    </rPh>
    <rPh sb="19" eb="21">
      <t>シンセイ</t>
    </rPh>
    <rPh sb="21" eb="23">
      <t>ナイヨウ</t>
    </rPh>
    <rPh sb="24" eb="26">
      <t>ケッテイ</t>
    </rPh>
    <phoneticPr fontId="15"/>
  </si>
  <si>
    <t>提案者（グループ提案の場合は代表提案者）の押印がされているか</t>
    <phoneticPr fontId="15"/>
  </si>
  <si>
    <t>補助
申請額</t>
    <rPh sb="0" eb="2">
      <t>ホジョ</t>
    </rPh>
    <rPh sb="3" eb="6">
      <t>シンセイガク</t>
    </rPh>
    <phoneticPr fontId="15"/>
  </si>
  <si>
    <t>長期優良住宅化リフォーム
工事に係る総事業費</t>
    <rPh sb="0" eb="2">
      <t>チョウキ</t>
    </rPh>
    <rPh sb="2" eb="4">
      <t>ユウリョウ</t>
    </rPh>
    <rPh sb="4" eb="7">
      <t>ジュウタクカ</t>
    </rPh>
    <rPh sb="13" eb="15">
      <t>コウジ</t>
    </rPh>
    <rPh sb="16" eb="17">
      <t>カカ</t>
    </rPh>
    <rPh sb="18" eb="22">
      <t>ソウジギョウヒ</t>
    </rPh>
    <phoneticPr fontId="15"/>
  </si>
  <si>
    <t>(3)インスペクション・
維持保全計画作成、
及びリフォーム瑕疵保険</t>
    <rPh sb="13" eb="15">
      <t>イジ</t>
    </rPh>
    <rPh sb="15" eb="17">
      <t>ホゼン</t>
    </rPh>
    <rPh sb="17" eb="19">
      <t>ケイカク</t>
    </rPh>
    <rPh sb="19" eb="21">
      <t>サクセイ</t>
    </rPh>
    <rPh sb="23" eb="24">
      <t>オヨ</t>
    </rPh>
    <rPh sb="30" eb="32">
      <t>カシ</t>
    </rPh>
    <rPh sb="32" eb="34">
      <t>ホケン</t>
    </rPh>
    <phoneticPr fontId="15"/>
  </si>
  <si>
    <t>構造
躯体等
の劣化
対策</t>
    <rPh sb="0" eb="2">
      <t>コウゾウ</t>
    </rPh>
    <rPh sb="3" eb="6">
      <t>クタイナド</t>
    </rPh>
    <rPh sb="8" eb="10">
      <t>レッカ</t>
    </rPh>
    <rPh sb="11" eb="13">
      <t>タイサク</t>
    </rPh>
    <phoneticPr fontId="15"/>
  </si>
  <si>
    <t>補助申請総額の合計で上限を超えていないか（単独提案の場合5,000万円、グループ提案の場合１億円）</t>
    <rPh sb="7" eb="9">
      <t>ゴウケイ</t>
    </rPh>
    <rPh sb="10" eb="12">
      <t>ジョウゲン</t>
    </rPh>
    <phoneticPr fontId="15"/>
  </si>
  <si>
    <t>認定基準</t>
    <phoneticPr fontId="15"/>
  </si>
  <si>
    <t>認定基準相当</t>
  </si>
  <si>
    <t>評価基準</t>
    <phoneticPr fontId="15"/>
  </si>
  <si>
    <t>評価基準相当</t>
    <rPh sb="4" eb="6">
      <t>ソウトウ</t>
    </rPh>
    <phoneticPr fontId="15"/>
  </si>
  <si>
    <t>評価基準未満</t>
    <rPh sb="4" eb="6">
      <t>ミマン</t>
    </rPh>
    <phoneticPr fontId="15"/>
  </si>
  <si>
    <t>印</t>
    <rPh sb="0" eb="1">
      <t>イン</t>
    </rPh>
    <phoneticPr fontId="33"/>
  </si>
  <si>
    <t>氏名</t>
    <rPh sb="0" eb="2">
      <t>シメイ</t>
    </rPh>
    <phoneticPr fontId="33"/>
  </si>
  <si>
    <t>建設業許可の有無</t>
    <rPh sb="0" eb="3">
      <t>ケンセツギョウ</t>
    </rPh>
    <rPh sb="3" eb="5">
      <t>キョカ</t>
    </rPh>
    <rPh sb="6" eb="8">
      <t>ウム</t>
    </rPh>
    <phoneticPr fontId="33"/>
  </si>
  <si>
    <t>宅建業許可の有無</t>
    <rPh sb="0" eb="2">
      <t>タッケン</t>
    </rPh>
    <rPh sb="2" eb="3">
      <t>ギョウ</t>
    </rPh>
    <rPh sb="3" eb="5">
      <t>キョカ</t>
    </rPh>
    <rPh sb="6" eb="8">
      <t>ウム</t>
    </rPh>
    <phoneticPr fontId="33"/>
  </si>
  <si>
    <t>部署</t>
    <rPh sb="0" eb="2">
      <t>ブショ</t>
    </rPh>
    <phoneticPr fontId="33"/>
  </si>
  <si>
    <t>（内線）</t>
    <rPh sb="1" eb="3">
      <t>ナイセン</t>
    </rPh>
    <phoneticPr fontId="33"/>
  </si>
  <si>
    <t>所在地</t>
  </si>
  <si>
    <t>郵便番号</t>
  </si>
  <si>
    <t>様式2</t>
    <phoneticPr fontId="15"/>
  </si>
  <si>
    <t>様式3-1／戸建</t>
    <rPh sb="6" eb="7">
      <t>ト</t>
    </rPh>
    <rPh sb="7" eb="8">
      <t>タ</t>
    </rPh>
    <phoneticPr fontId="15"/>
  </si>
  <si>
    <t>様式3-1／共同専用</t>
    <rPh sb="6" eb="8">
      <t>キョウドウ</t>
    </rPh>
    <rPh sb="8" eb="10">
      <t>センヨウ</t>
    </rPh>
    <phoneticPr fontId="15"/>
  </si>
  <si>
    <t>様式3-1／共同共用</t>
    <rPh sb="6" eb="8">
      <t>キョウドウ</t>
    </rPh>
    <rPh sb="8" eb="10">
      <t>キョウヨウ</t>
    </rPh>
    <phoneticPr fontId="15"/>
  </si>
  <si>
    <t>様式3-2</t>
    <phoneticPr fontId="15"/>
  </si>
  <si>
    <t>認定基準相当</t>
    <phoneticPr fontId="15"/>
  </si>
  <si>
    <t>許認可</t>
    <rPh sb="0" eb="3">
      <t>キョニンカ</t>
    </rPh>
    <phoneticPr fontId="33"/>
  </si>
  <si>
    <t>法人の場合は、法人番号指定通知書、又は国税庁法人番号公表サイトにおいて公表されている13桁の番号を記入して下さい。（個人事業主の場合は不要です。）</t>
    <rPh sb="3" eb="5">
      <t>バアイ</t>
    </rPh>
    <rPh sb="58" eb="60">
      <t>コジン</t>
    </rPh>
    <rPh sb="60" eb="63">
      <t>ジギョウヌシ</t>
    </rPh>
    <rPh sb="64" eb="66">
      <t>バアイ</t>
    </rPh>
    <rPh sb="67" eb="69">
      <t>フヨウ</t>
    </rPh>
    <phoneticPr fontId="33"/>
  </si>
  <si>
    <t>住宅瑕疵担保責任保険法人とは、「株式会社住宅あんしん保証」、「住宅保証機構株式会社」、「株式会社日本住宅保証検査機構」、「株式会社ハウスジーメン」、「ハウスプラス住宅保証株式会社」の５法人を指します。</t>
    <rPh sb="92" eb="94">
      <t>ホウジン</t>
    </rPh>
    <rPh sb="95" eb="96">
      <t>サ</t>
    </rPh>
    <phoneticPr fontId="33"/>
  </si>
  <si>
    <t>グループ提案における構成者（代表提案者を除く）の事業者情報一覧</t>
    <rPh sb="4" eb="6">
      <t>テイアン</t>
    </rPh>
    <rPh sb="10" eb="13">
      <t>コウセイシャ</t>
    </rPh>
    <rPh sb="14" eb="16">
      <t>ダイヒョウ</t>
    </rPh>
    <rPh sb="16" eb="19">
      <t>テイアンシャ</t>
    </rPh>
    <rPh sb="20" eb="21">
      <t>ノゾ</t>
    </rPh>
    <rPh sb="24" eb="27">
      <t>ジギョウシャ</t>
    </rPh>
    <rPh sb="27" eb="29">
      <t>ジョウホウ</t>
    </rPh>
    <rPh sb="29" eb="31">
      <t>イチラン</t>
    </rPh>
    <phoneticPr fontId="15"/>
  </si>
  <si>
    <t>一般社団法人マンション計画修繕施工協会（MKS）</t>
    <rPh sb="0" eb="2">
      <t>イッパン</t>
    </rPh>
    <rPh sb="2" eb="4">
      <t>シャダン</t>
    </rPh>
    <rPh sb="4" eb="6">
      <t>ホウジン</t>
    </rPh>
    <rPh sb="11" eb="13">
      <t>ケイカク</t>
    </rPh>
    <rPh sb="13" eb="15">
      <t>シュウゼン</t>
    </rPh>
    <rPh sb="15" eb="17">
      <t>セコウ</t>
    </rPh>
    <rPh sb="17" eb="19">
      <t>キョウカイ</t>
    </rPh>
    <phoneticPr fontId="33"/>
  </si>
  <si>
    <t>一般社団法人日本住宅リフォーム産業協会（JERCO）</t>
    <rPh sb="0" eb="2">
      <t>イッパン</t>
    </rPh>
    <rPh sb="2" eb="4">
      <t>シャダン</t>
    </rPh>
    <rPh sb="4" eb="6">
      <t>ホウジン</t>
    </rPh>
    <rPh sb="6" eb="8">
      <t>ニホン</t>
    </rPh>
    <rPh sb="8" eb="10">
      <t>ジュウタク</t>
    </rPh>
    <rPh sb="15" eb="17">
      <t>サンギョウ</t>
    </rPh>
    <rPh sb="17" eb="19">
      <t>キョウカイ</t>
    </rPh>
    <phoneticPr fontId="33"/>
  </si>
  <si>
    <t>日本木造住宅耐震補強事業者協同組合（木耐協）</t>
    <rPh sb="0" eb="2">
      <t>ニホン</t>
    </rPh>
    <rPh sb="2" eb="4">
      <t>モクゾウ</t>
    </rPh>
    <rPh sb="4" eb="6">
      <t>ジュウタク</t>
    </rPh>
    <rPh sb="6" eb="8">
      <t>タイシン</t>
    </rPh>
    <rPh sb="8" eb="10">
      <t>ホキョウ</t>
    </rPh>
    <rPh sb="10" eb="13">
      <t>ジギョウシャ</t>
    </rPh>
    <rPh sb="13" eb="15">
      <t>キョウドウ</t>
    </rPh>
    <rPh sb="15" eb="17">
      <t>クミアイ</t>
    </rPh>
    <phoneticPr fontId="33"/>
  </si>
  <si>
    <t>一般社団法人ベターライフリフォーム協会（BLR）</t>
    <rPh sb="0" eb="2">
      <t>イッパン</t>
    </rPh>
    <rPh sb="2" eb="4">
      <t>シャダン</t>
    </rPh>
    <rPh sb="4" eb="6">
      <t>ホウジン</t>
    </rPh>
    <rPh sb="17" eb="19">
      <t>キョウカイ</t>
    </rPh>
    <phoneticPr fontId="33"/>
  </si>
  <si>
    <t>一般社団法人リフォームパートナー協議会（RECACO）</t>
    <rPh sb="0" eb="2">
      <t>イッパン</t>
    </rPh>
    <rPh sb="2" eb="4">
      <t>シャダン</t>
    </rPh>
    <rPh sb="4" eb="6">
      <t>ホウジン</t>
    </rPh>
    <rPh sb="16" eb="19">
      <t>キョウギカイ</t>
    </rPh>
    <phoneticPr fontId="33"/>
  </si>
  <si>
    <t>一般社団法人全建総連リフォーム協会（全リ協）</t>
    <rPh sb="0" eb="2">
      <t>イッパン</t>
    </rPh>
    <rPh sb="2" eb="4">
      <t>シャダン</t>
    </rPh>
    <rPh sb="4" eb="6">
      <t>ホウジン</t>
    </rPh>
    <rPh sb="6" eb="7">
      <t>ゼン</t>
    </rPh>
    <rPh sb="7" eb="8">
      <t>ダテ</t>
    </rPh>
    <rPh sb="8" eb="10">
      <t>ソウレン</t>
    </rPh>
    <rPh sb="15" eb="17">
      <t>キョウカイ</t>
    </rPh>
    <phoneticPr fontId="33"/>
  </si>
  <si>
    <t>連絡先</t>
    <rPh sb="0" eb="3">
      <t>レンラクサキ</t>
    </rPh>
    <phoneticPr fontId="33"/>
  </si>
  <si>
    <t>計</t>
    <rPh sb="0" eb="1">
      <t>ケイ</t>
    </rPh>
    <phoneticPr fontId="15"/>
  </si>
  <si>
    <t>事業者の公表情報一覧（グループ提案の場合は代表提案者を含む全構成者を記載）</t>
    <rPh sb="0" eb="1">
      <t>ジ</t>
    </rPh>
    <rPh sb="1" eb="3">
      <t>ギョウシャ</t>
    </rPh>
    <rPh sb="4" eb="6">
      <t>コウヒョウ</t>
    </rPh>
    <rPh sb="6" eb="8">
      <t>ジョウホウ</t>
    </rPh>
    <rPh sb="8" eb="10">
      <t>イチラン</t>
    </rPh>
    <rPh sb="15" eb="17">
      <t>テイアン</t>
    </rPh>
    <rPh sb="18" eb="20">
      <t>バアイ</t>
    </rPh>
    <rPh sb="21" eb="23">
      <t>ダイヒョウ</t>
    </rPh>
    <rPh sb="23" eb="26">
      <t>テイアンシャ</t>
    </rPh>
    <rPh sb="27" eb="28">
      <t>フク</t>
    </rPh>
    <rPh sb="29" eb="30">
      <t>ゼン</t>
    </rPh>
    <rPh sb="30" eb="33">
      <t>コウセイシャ</t>
    </rPh>
    <rPh sb="34" eb="36">
      <t>キサイ</t>
    </rPh>
    <phoneticPr fontId="15"/>
  </si>
  <si>
    <t>公表する電話番号のため、消費者の方からの問い合わせに対応できるものとして下さい。</t>
    <rPh sb="0" eb="2">
      <t>コウヒョウ</t>
    </rPh>
    <rPh sb="4" eb="6">
      <t>デンワ</t>
    </rPh>
    <rPh sb="6" eb="8">
      <t>バンゴウ</t>
    </rPh>
    <rPh sb="12" eb="15">
      <t>ショウヒシャ</t>
    </rPh>
    <rPh sb="16" eb="17">
      <t>カタ</t>
    </rPh>
    <rPh sb="20" eb="21">
      <t>ト</t>
    </rPh>
    <rPh sb="22" eb="23">
      <t>ア</t>
    </rPh>
    <rPh sb="26" eb="28">
      <t>タイオウ</t>
    </rPh>
    <rPh sb="36" eb="37">
      <t>クダ</t>
    </rPh>
    <phoneticPr fontId="33"/>
  </si>
  <si>
    <t>住宅瑕疵担保責任保険法人への登録（リフォーム瑕疵保険）の有無※３</t>
    <rPh sb="0" eb="2">
      <t>ジュウタク</t>
    </rPh>
    <rPh sb="2" eb="4">
      <t>カシ</t>
    </rPh>
    <rPh sb="4" eb="6">
      <t>タンポ</t>
    </rPh>
    <rPh sb="6" eb="8">
      <t>セキニン</t>
    </rPh>
    <rPh sb="8" eb="10">
      <t>ホケン</t>
    </rPh>
    <rPh sb="10" eb="12">
      <t>ホウジン</t>
    </rPh>
    <rPh sb="14" eb="16">
      <t>トウロク</t>
    </rPh>
    <rPh sb="22" eb="24">
      <t>カシ</t>
    </rPh>
    <rPh sb="24" eb="26">
      <t>ホケン</t>
    </rPh>
    <rPh sb="28" eb="30">
      <t>ウム</t>
    </rPh>
    <phoneticPr fontId="33"/>
  </si>
  <si>
    <t>※３</t>
    <phoneticPr fontId="15"/>
  </si>
  <si>
    <t>※２</t>
    <phoneticPr fontId="15"/>
  </si>
  <si>
    <t>※１</t>
    <phoneticPr fontId="15"/>
  </si>
  <si>
    <t>電話番号
（一般受付用）※１</t>
    <phoneticPr fontId="33"/>
  </si>
  <si>
    <t>様式1-2(1)</t>
    <phoneticPr fontId="15"/>
  </si>
  <si>
    <t>様式1-2(2)</t>
    <phoneticPr fontId="15"/>
  </si>
  <si>
    <t>本事業以外に国の補助金（国費が充当されている地方公共団体の補助金を含む）を申請又は受領する予定の有無をチェックし、有る場合は事業名及び本事業との区分けを明記してください。</t>
    <rPh sb="0" eb="1">
      <t>ホン</t>
    </rPh>
    <rPh sb="1" eb="3">
      <t>ジギョウ</t>
    </rPh>
    <rPh sb="3" eb="5">
      <t>イガイ</t>
    </rPh>
    <rPh sb="6" eb="7">
      <t>クニ</t>
    </rPh>
    <rPh sb="8" eb="11">
      <t>ホジョキン</t>
    </rPh>
    <rPh sb="12" eb="14">
      <t>コクヒ</t>
    </rPh>
    <rPh sb="15" eb="17">
      <t>ジュウトウ</t>
    </rPh>
    <rPh sb="22" eb="24">
      <t>チホウ</t>
    </rPh>
    <rPh sb="24" eb="26">
      <t>コウキョウ</t>
    </rPh>
    <rPh sb="26" eb="28">
      <t>ダンタイ</t>
    </rPh>
    <rPh sb="29" eb="32">
      <t>ホジョキン</t>
    </rPh>
    <rPh sb="33" eb="34">
      <t>フク</t>
    </rPh>
    <rPh sb="37" eb="39">
      <t>シンセイ</t>
    </rPh>
    <rPh sb="39" eb="40">
      <t>マタ</t>
    </rPh>
    <rPh sb="41" eb="43">
      <t>ジュリョウ</t>
    </rPh>
    <rPh sb="45" eb="47">
      <t>ヨテイ</t>
    </rPh>
    <rPh sb="48" eb="50">
      <t>ウム</t>
    </rPh>
    <rPh sb="57" eb="58">
      <t>ア</t>
    </rPh>
    <rPh sb="59" eb="61">
      <t>バアイ</t>
    </rPh>
    <rPh sb="62" eb="64">
      <t>ジギョウ</t>
    </rPh>
    <rPh sb="64" eb="65">
      <t>メイ</t>
    </rPh>
    <rPh sb="65" eb="66">
      <t>オヨ</t>
    </rPh>
    <rPh sb="67" eb="68">
      <t>ホン</t>
    </rPh>
    <rPh sb="68" eb="70">
      <t>ジギョウ</t>
    </rPh>
    <rPh sb="72" eb="74">
      <t>クワ</t>
    </rPh>
    <rPh sb="76" eb="78">
      <t>メイキ</t>
    </rPh>
    <phoneticPr fontId="15"/>
  </si>
  <si>
    <t xml:space="preserve"> </t>
    <phoneticPr fontId="15"/>
  </si>
  <si>
    <t>有</t>
    <rPh sb="0" eb="1">
      <t>アリ</t>
    </rPh>
    <phoneticPr fontId="33"/>
  </si>
  <si>
    <t>無</t>
    <rPh sb="0" eb="1">
      <t>ナ</t>
    </rPh>
    <phoneticPr fontId="33"/>
  </si>
  <si>
    <t>支店・事業所名</t>
    <rPh sb="0" eb="2">
      <t>シテン</t>
    </rPh>
    <rPh sb="3" eb="6">
      <t>ジギョウショ</t>
    </rPh>
    <rPh sb="6" eb="7">
      <t>メイ</t>
    </rPh>
    <phoneticPr fontId="15"/>
  </si>
  <si>
    <t>事業者種別★</t>
    <rPh sb="0" eb="1">
      <t>ジ</t>
    </rPh>
    <rPh sb="1" eb="3">
      <t>ギョウシャ</t>
    </rPh>
    <rPh sb="3" eb="5">
      <t>シュベツ</t>
    </rPh>
    <phoneticPr fontId="33"/>
  </si>
  <si>
    <t>ﾌﾘｶﾞﾅ</t>
    <phoneticPr fontId="15"/>
  </si>
  <si>
    <t>役職名</t>
    <phoneticPr fontId="33"/>
  </si>
  <si>
    <t>氏名</t>
    <rPh sb="0" eb="1">
      <t>シ</t>
    </rPh>
    <rPh sb="1" eb="2">
      <t>メイ</t>
    </rPh>
    <phoneticPr fontId="33"/>
  </si>
  <si>
    <t>住所★</t>
    <rPh sb="0" eb="2">
      <t>ジュウショ</t>
    </rPh>
    <phoneticPr fontId="15"/>
  </si>
  <si>
    <t>許認可★</t>
    <rPh sb="0" eb="3">
      <t>キョニンカ</t>
    </rPh>
    <phoneticPr fontId="33"/>
  </si>
  <si>
    <t>※４</t>
    <phoneticPr fontId="15"/>
  </si>
  <si>
    <t>■提案書類のチェック</t>
    <phoneticPr fontId="15"/>
  </si>
  <si>
    <t>タイトル</t>
    <phoneticPr fontId="15"/>
  </si>
  <si>
    <t>氏名（自署）※</t>
    <rPh sb="0" eb="2">
      <t>シメイ</t>
    </rPh>
    <rPh sb="3" eb="5">
      <t>ジショ</t>
    </rPh>
    <phoneticPr fontId="15"/>
  </si>
  <si>
    <t>※</t>
    <phoneticPr fontId="15"/>
  </si>
  <si>
    <t>氏名は自署で記入してください。</t>
    <phoneticPr fontId="15"/>
  </si>
  <si>
    <t>提案書全体について</t>
    <phoneticPr fontId="15"/>
  </si>
  <si>
    <t>(注１）　消費税等は除いた額を記載してください。</t>
    <rPh sb="1" eb="2">
      <t>チュウ</t>
    </rPh>
    <phoneticPr fontId="15"/>
  </si>
  <si>
    <t>様式4-2</t>
    <rPh sb="0" eb="2">
      <t>ヨウシキ</t>
    </rPh>
    <phoneticPr fontId="15"/>
  </si>
  <si>
    <t>様式4-1</t>
    <rPh sb="0" eb="2">
      <t>ヨウシキ</t>
    </rPh>
    <phoneticPr fontId="15"/>
  </si>
  <si>
    <t>様式3-1</t>
    <rPh sb="0" eb="2">
      <t>ヨウシキ</t>
    </rPh>
    <phoneticPr fontId="15"/>
  </si>
  <si>
    <t>様式2</t>
    <rPh sb="0" eb="2">
      <t>ヨウシキ</t>
    </rPh>
    <phoneticPr fontId="15"/>
  </si>
  <si>
    <t>事業者の公表情報一覧</t>
    <phoneticPr fontId="15"/>
  </si>
  <si>
    <t>様式1-2(1)</t>
    <rPh sb="0" eb="2">
      <t>ヨウシキ</t>
    </rPh>
    <phoneticPr fontId="15"/>
  </si>
  <si>
    <t>手書きによる修正を行っていないか</t>
    <phoneticPr fontId="15"/>
  </si>
  <si>
    <t>支店・
事業所名</t>
    <rPh sb="4" eb="7">
      <t>ジギョウショ</t>
    </rPh>
    <phoneticPr fontId="15"/>
  </si>
  <si>
    <t>〒</t>
    <phoneticPr fontId="15"/>
  </si>
  <si>
    <t>―</t>
    <phoneticPr fontId="15"/>
  </si>
  <si>
    <t>提案者は本補助金の交付を受けて事業を行う施工業者または買取再販業者であるか</t>
    <phoneticPr fontId="15"/>
  </si>
  <si>
    <t>法人・個人事業主の名称★</t>
    <rPh sb="0" eb="2">
      <t>ホウジン</t>
    </rPh>
    <rPh sb="3" eb="5">
      <t>コジン</t>
    </rPh>
    <rPh sb="5" eb="8">
      <t>ジギョウヌシ</t>
    </rPh>
    <rPh sb="9" eb="11">
      <t>メイショウ</t>
    </rPh>
    <phoneticPr fontId="15"/>
  </si>
  <si>
    <t>三世代同居対応改修工事の補助申請額</t>
    <rPh sb="12" eb="14">
      <t>ホジョ</t>
    </rPh>
    <rPh sb="14" eb="17">
      <t>シンセイガク</t>
    </rPh>
    <phoneticPr fontId="15"/>
  </si>
  <si>
    <t>三世代同居対応改修工事に係る事業費</t>
    <phoneticPr fontId="15"/>
  </si>
  <si>
    <t>補助下限額以上となっているかの確認
(以上となっている場合はチェック)</t>
    <rPh sb="0" eb="2">
      <t>ホジョ</t>
    </rPh>
    <rPh sb="2" eb="4">
      <t>カゲン</t>
    </rPh>
    <rPh sb="4" eb="5">
      <t>ガク</t>
    </rPh>
    <rPh sb="5" eb="7">
      <t>イジョウ</t>
    </rPh>
    <rPh sb="15" eb="17">
      <t>カクニン</t>
    </rPh>
    <rPh sb="19" eb="21">
      <t>イジョウ</t>
    </rPh>
    <rPh sb="27" eb="29">
      <t>バアイ</t>
    </rPh>
    <phoneticPr fontId="15"/>
  </si>
  <si>
    <t>□他の補助金の有無</t>
    <rPh sb="1" eb="2">
      <t>タ</t>
    </rPh>
    <rPh sb="3" eb="6">
      <t>ホジョキン</t>
    </rPh>
    <rPh sb="7" eb="9">
      <t>ウム</t>
    </rPh>
    <phoneticPr fontId="16"/>
  </si>
  <si>
    <t>①基準によって評価できない
具体的な項目</t>
    <rPh sb="1" eb="3">
      <t>キジュン</t>
    </rPh>
    <rPh sb="7" eb="9">
      <t>ヒョウカ</t>
    </rPh>
    <rPh sb="14" eb="16">
      <t>グタイ</t>
    </rPh>
    <rPh sb="16" eb="17">
      <t>テキ</t>
    </rPh>
    <rPh sb="18" eb="20">
      <t>コウモク</t>
    </rPh>
    <phoneticPr fontId="15"/>
  </si>
  <si>
    <t>③基準に相当すると
判断した根拠</t>
    <rPh sb="1" eb="3">
      <t>キジュン</t>
    </rPh>
    <rPh sb="4" eb="6">
      <t>ソウトウ</t>
    </rPh>
    <rPh sb="10" eb="12">
      <t>ハンダン</t>
    </rPh>
    <rPh sb="14" eb="16">
      <t>コンキョ</t>
    </rPh>
    <phoneticPr fontId="15"/>
  </si>
  <si>
    <t>②代替とする性能向上措置
の概要と効果</t>
    <rPh sb="1" eb="3">
      <t>ダイタイ</t>
    </rPh>
    <rPh sb="6" eb="8">
      <t>セイノウ</t>
    </rPh>
    <rPh sb="8" eb="10">
      <t>コウジョウ</t>
    </rPh>
    <rPh sb="10" eb="12">
      <t>ソチ</t>
    </rPh>
    <rPh sb="14" eb="16">
      <t>ガイヨウ</t>
    </rPh>
    <rPh sb="17" eb="19">
      <t>コウカ</t>
    </rPh>
    <phoneticPr fontId="15"/>
  </si>
  <si>
    <t>ﾒｰﾙｱﾄﾞﾚｽ</t>
    <phoneticPr fontId="15"/>
  </si>
  <si>
    <t>支店・事業所名★※１</t>
    <rPh sb="0" eb="2">
      <t>シテン</t>
    </rPh>
    <rPh sb="3" eb="6">
      <t>ジギョウショ</t>
    </rPh>
    <rPh sb="6" eb="7">
      <t>メイ</t>
    </rPh>
    <phoneticPr fontId="15"/>
  </si>
  <si>
    <t>※５</t>
    <phoneticPr fontId="15"/>
  </si>
  <si>
    <t>登録住宅リフォーム事業者団体の構成員としての公表の有無★※５</t>
    <rPh sb="0" eb="2">
      <t>トウロク</t>
    </rPh>
    <rPh sb="2" eb="4">
      <t>ジュウタク</t>
    </rPh>
    <rPh sb="9" eb="12">
      <t>ジギョウシャ</t>
    </rPh>
    <rPh sb="12" eb="14">
      <t>ダンタイ</t>
    </rPh>
    <rPh sb="15" eb="18">
      <t>コウセイイン</t>
    </rPh>
    <rPh sb="22" eb="24">
      <t>コウヒョウ</t>
    </rPh>
    <rPh sb="25" eb="27">
      <t>ウム</t>
    </rPh>
    <phoneticPr fontId="33"/>
  </si>
  <si>
    <t>電話番号(一般受付用)★※２</t>
    <rPh sb="0" eb="2">
      <t>デンワ</t>
    </rPh>
    <rPh sb="2" eb="4">
      <t>バンゴウ</t>
    </rPh>
    <rPh sb="5" eb="7">
      <t>イッパン</t>
    </rPh>
    <rPh sb="7" eb="9">
      <t>ウケツケ</t>
    </rPh>
    <rPh sb="9" eb="10">
      <t>ヨウ</t>
    </rPh>
    <phoneticPr fontId="33"/>
  </si>
  <si>
    <t>法人番号（13桁）★※３</t>
    <rPh sb="0" eb="2">
      <t>ホウジン</t>
    </rPh>
    <rPh sb="2" eb="4">
      <t>バンゴウ</t>
    </rPh>
    <rPh sb="7" eb="8">
      <t>ケタ</t>
    </rPh>
    <phoneticPr fontId="33"/>
  </si>
  <si>
    <t>住宅瑕疵担保責任保険法人への登録（リフォーム瑕疵保険）の有無★※４</t>
    <rPh sb="0" eb="2">
      <t>ジュウタク</t>
    </rPh>
    <rPh sb="2" eb="4">
      <t>カシ</t>
    </rPh>
    <rPh sb="4" eb="6">
      <t>タンポ</t>
    </rPh>
    <rPh sb="6" eb="8">
      <t>セキニン</t>
    </rPh>
    <rPh sb="8" eb="10">
      <t>ホケン</t>
    </rPh>
    <rPh sb="10" eb="12">
      <t>ホウジン</t>
    </rPh>
    <rPh sb="14" eb="16">
      <t>トウロク</t>
    </rPh>
    <rPh sb="22" eb="24">
      <t>カシ</t>
    </rPh>
    <rPh sb="24" eb="26">
      <t>ホケン</t>
    </rPh>
    <rPh sb="28" eb="30">
      <t>ウム</t>
    </rPh>
    <phoneticPr fontId="33"/>
  </si>
  <si>
    <t>役職名</t>
    <phoneticPr fontId="33"/>
  </si>
  <si>
    <t xml:space="preserve"> </t>
    <phoneticPr fontId="15"/>
  </si>
  <si>
    <t>一般社団法人日本塗装工業会（JPCA）</t>
    <rPh sb="0" eb="2">
      <t>イッパン</t>
    </rPh>
    <rPh sb="2" eb="4">
      <t>シャダン</t>
    </rPh>
    <rPh sb="4" eb="6">
      <t>ホウジン</t>
    </rPh>
    <rPh sb="6" eb="8">
      <t>ニホン</t>
    </rPh>
    <rPh sb="8" eb="10">
      <t>トソウ</t>
    </rPh>
    <rPh sb="10" eb="13">
      <t>コウギョウカイ</t>
    </rPh>
    <phoneticPr fontId="33"/>
  </si>
  <si>
    <t>様式1-1(1)</t>
    <phoneticPr fontId="15"/>
  </si>
  <si>
    <t>様式1-1(2)</t>
    <phoneticPr fontId="15"/>
  </si>
  <si>
    <t>役職</t>
    <rPh sb="0" eb="2">
      <t>ヤクショク</t>
    </rPh>
    <phoneticPr fontId="15"/>
  </si>
  <si>
    <t>FAX</t>
    <phoneticPr fontId="15"/>
  </si>
  <si>
    <t>■決裁者連絡先</t>
    <rPh sb="1" eb="4">
      <t>ケッサイシャ</t>
    </rPh>
    <rPh sb="4" eb="7">
      <t>レンラクサキ</t>
    </rPh>
    <phoneticPr fontId="33"/>
  </si>
  <si>
    <t>－</t>
  </si>
  <si>
    <t>棟数</t>
    <rPh sb="0" eb="2">
      <t>トウカズ</t>
    </rPh>
    <phoneticPr fontId="15"/>
  </si>
  <si>
    <t>様式1-1(1)
様式1-1(2)</t>
    <rPh sb="0" eb="2">
      <t>ヨウシキ</t>
    </rPh>
    <phoneticPr fontId="15"/>
  </si>
  <si>
    <t>一般社団法人住生活リフォーム推進協会（HORP）</t>
    <rPh sb="0" eb="2">
      <t>イッパン</t>
    </rPh>
    <rPh sb="2" eb="4">
      <t>シャダン</t>
    </rPh>
    <rPh sb="4" eb="6">
      <t>ホウジン</t>
    </rPh>
    <rPh sb="6" eb="9">
      <t>ジュウセイカツ</t>
    </rPh>
    <rPh sb="14" eb="16">
      <t>スイシン</t>
    </rPh>
    <rPh sb="16" eb="18">
      <t>キョウカイ</t>
    </rPh>
    <phoneticPr fontId="15"/>
  </si>
  <si>
    <t>一般社団法人JBN・全国工務店協会（JBN）</t>
    <phoneticPr fontId="15"/>
  </si>
  <si>
    <t>補助申請総額が補助下限額以上となっているか（下限：10万円）</t>
    <rPh sb="0" eb="2">
      <t>ホジョ</t>
    </rPh>
    <rPh sb="2" eb="4">
      <t>シンセイ</t>
    </rPh>
    <rPh sb="4" eb="6">
      <t>ソウガク</t>
    </rPh>
    <rPh sb="5" eb="6">
      <t>ガク</t>
    </rPh>
    <rPh sb="7" eb="9">
      <t>ホジョ</t>
    </rPh>
    <rPh sb="9" eb="11">
      <t>カゲン</t>
    </rPh>
    <rPh sb="11" eb="12">
      <t>ガク</t>
    </rPh>
    <rPh sb="12" eb="14">
      <t>イジョウ</t>
    </rPh>
    <rPh sb="22" eb="24">
      <t>カゲン</t>
    </rPh>
    <rPh sb="27" eb="29">
      <t>マンエン</t>
    </rPh>
    <phoneticPr fontId="15"/>
  </si>
  <si>
    <t>提案型長期優良住宅化リフォーム工事の提案内容（提案概要）</t>
    <rPh sb="0" eb="3">
      <t>テイアンガタ</t>
    </rPh>
    <rPh sb="18" eb="20">
      <t>テイアン</t>
    </rPh>
    <rPh sb="20" eb="22">
      <t>ナイヨウ</t>
    </rPh>
    <rPh sb="25" eb="27">
      <t>ガイヨウ</t>
    </rPh>
    <phoneticPr fontId="15"/>
  </si>
  <si>
    <t>提案型長期優良住宅化リフォーム工事の提案内容（提案の詳細内容）</t>
    <phoneticPr fontId="15"/>
  </si>
  <si>
    <t>提案の詳細について、提案の類型ごとに５枚以内（参考資料は10枚以内）で説明しているか</t>
    <phoneticPr fontId="15"/>
  </si>
  <si>
    <t>法人・個人事業主の名称</t>
    <rPh sb="0" eb="2">
      <t>ホウジン</t>
    </rPh>
    <rPh sb="3" eb="5">
      <t>コジン</t>
    </rPh>
    <rPh sb="5" eb="8">
      <t>ジギョウヌシ</t>
    </rPh>
    <rPh sb="9" eb="11">
      <t>メイショウ</t>
    </rPh>
    <phoneticPr fontId="15"/>
  </si>
  <si>
    <t>提案種別</t>
    <rPh sb="0" eb="2">
      <t>テイアン</t>
    </rPh>
    <rPh sb="2" eb="4">
      <t>シュベツ</t>
    </rPh>
    <phoneticPr fontId="15"/>
  </si>
  <si>
    <t>事業者種別★※１</t>
    <rPh sb="0" eb="1">
      <t>ジ</t>
    </rPh>
    <rPh sb="1" eb="3">
      <t>ギョウシャ</t>
    </rPh>
    <rPh sb="3" eb="5">
      <t>シュベツ</t>
    </rPh>
    <phoneticPr fontId="33"/>
  </si>
  <si>
    <t>支店・事業所名★※２</t>
    <rPh sb="0" eb="2">
      <t>シテン</t>
    </rPh>
    <rPh sb="3" eb="6">
      <t>ジギョウショ</t>
    </rPh>
    <rPh sb="6" eb="7">
      <t>メイ</t>
    </rPh>
    <phoneticPr fontId="15"/>
  </si>
  <si>
    <t>電話番号(一般受付用)★※３</t>
    <rPh sb="0" eb="2">
      <t>デンワ</t>
    </rPh>
    <rPh sb="2" eb="4">
      <t>バンゴウ</t>
    </rPh>
    <rPh sb="5" eb="7">
      <t>イッパン</t>
    </rPh>
    <rPh sb="7" eb="9">
      <t>ウケツケ</t>
    </rPh>
    <rPh sb="9" eb="10">
      <t>ヨウ</t>
    </rPh>
    <phoneticPr fontId="33"/>
  </si>
  <si>
    <t>法人番号（13桁）★※４</t>
    <rPh sb="0" eb="2">
      <t>ホウジン</t>
    </rPh>
    <rPh sb="2" eb="4">
      <t>バンゴウ</t>
    </rPh>
    <rPh sb="7" eb="8">
      <t>ケタ</t>
    </rPh>
    <phoneticPr fontId="33"/>
  </si>
  <si>
    <t>一般社団法人住宅リフォーム推進サポート協議会（住推協）</t>
    <rPh sb="6" eb="8">
      <t>ジュウタク</t>
    </rPh>
    <rPh sb="13" eb="15">
      <t>スイシン</t>
    </rPh>
    <rPh sb="19" eb="22">
      <t>キョウギカイ</t>
    </rPh>
    <rPh sb="23" eb="24">
      <t>ス</t>
    </rPh>
    <rPh sb="24" eb="25">
      <t>スイ</t>
    </rPh>
    <rPh sb="25" eb="26">
      <t>キョウ</t>
    </rPh>
    <phoneticPr fontId="15"/>
  </si>
  <si>
    <t>一般社団法人住活協リフォーム</t>
    <rPh sb="0" eb="2">
      <t>イッパン</t>
    </rPh>
    <rPh sb="2" eb="4">
      <t>シャダン</t>
    </rPh>
    <rPh sb="4" eb="6">
      <t>ホウジン</t>
    </rPh>
    <rPh sb="6" eb="7">
      <t>ス</t>
    </rPh>
    <rPh sb="7" eb="8">
      <t>カツ</t>
    </rPh>
    <rPh sb="8" eb="9">
      <t>キョウ</t>
    </rPh>
    <phoneticPr fontId="15"/>
  </si>
  <si>
    <t>一般社団法人全国古民家再生協会</t>
    <rPh sb="0" eb="2">
      <t>イッパン</t>
    </rPh>
    <rPh sb="2" eb="4">
      <t>シャダン</t>
    </rPh>
    <rPh sb="4" eb="6">
      <t>ホウジン</t>
    </rPh>
    <rPh sb="6" eb="8">
      <t>ゼンコク</t>
    </rPh>
    <rPh sb="8" eb="11">
      <t>コミンカ</t>
    </rPh>
    <rPh sb="11" eb="13">
      <t>サイセイ</t>
    </rPh>
    <rPh sb="13" eb="15">
      <t>キョウカイ</t>
    </rPh>
    <phoneticPr fontId="15"/>
  </si>
  <si>
    <t>一般社団法人木造住宅塗装リフォーム協会（木塗協）</t>
    <rPh sb="0" eb="2">
      <t>イッパン</t>
    </rPh>
    <rPh sb="2" eb="4">
      <t>シャダン</t>
    </rPh>
    <rPh sb="4" eb="6">
      <t>ホウジン</t>
    </rPh>
    <rPh sb="6" eb="7">
      <t>キ</t>
    </rPh>
    <rPh sb="7" eb="8">
      <t>ツク</t>
    </rPh>
    <rPh sb="8" eb="10">
      <t>ジュウタク</t>
    </rPh>
    <rPh sb="10" eb="12">
      <t>トソウ</t>
    </rPh>
    <rPh sb="17" eb="19">
      <t>キョウカイ</t>
    </rPh>
    <rPh sb="20" eb="21">
      <t>モク</t>
    </rPh>
    <rPh sb="21" eb="22">
      <t>ヌリ</t>
    </rPh>
    <rPh sb="22" eb="23">
      <t>キョウ</t>
    </rPh>
    <phoneticPr fontId="15"/>
  </si>
  <si>
    <t>※６</t>
    <phoneticPr fontId="15"/>
  </si>
  <si>
    <t>登録住宅リフォーム事業者団体の構成員としての公表の有無★※６</t>
    <rPh sb="0" eb="2">
      <t>トウロク</t>
    </rPh>
    <rPh sb="2" eb="4">
      <t>ジュウタク</t>
    </rPh>
    <rPh sb="9" eb="12">
      <t>ジギョウシャ</t>
    </rPh>
    <rPh sb="12" eb="14">
      <t>ダンタイ</t>
    </rPh>
    <rPh sb="15" eb="18">
      <t>コウセイイン</t>
    </rPh>
    <rPh sb="22" eb="24">
      <t>コウヒョウ</t>
    </rPh>
    <rPh sb="25" eb="27">
      <t>ウム</t>
    </rPh>
    <phoneticPr fontId="33"/>
  </si>
  <si>
    <t>住宅瑕疵担保責任保険法人への登録（リフォーム瑕疵保険）の有無★※5</t>
    <rPh sb="0" eb="2">
      <t>ジュウタク</t>
    </rPh>
    <rPh sb="2" eb="4">
      <t>カシ</t>
    </rPh>
    <rPh sb="4" eb="6">
      <t>タンポ</t>
    </rPh>
    <rPh sb="6" eb="8">
      <t>セキニン</t>
    </rPh>
    <rPh sb="8" eb="10">
      <t>ホケン</t>
    </rPh>
    <rPh sb="10" eb="12">
      <t>ホウジン</t>
    </rPh>
    <rPh sb="14" eb="16">
      <t>トウロク</t>
    </rPh>
    <rPh sb="22" eb="24">
      <t>カシ</t>
    </rPh>
    <rPh sb="24" eb="26">
      <t>ホケン</t>
    </rPh>
    <rPh sb="28" eb="30">
      <t>ウム</t>
    </rPh>
    <phoneticPr fontId="33"/>
  </si>
  <si>
    <t>リフォーム工事の概算実績等</t>
    <rPh sb="5" eb="7">
      <t>コウジ</t>
    </rPh>
    <rPh sb="8" eb="10">
      <t>ガイサン</t>
    </rPh>
    <rPh sb="10" eb="12">
      <t>ジッセキ</t>
    </rPh>
    <rPh sb="12" eb="13">
      <t>トウ</t>
    </rPh>
    <phoneticPr fontId="15"/>
  </si>
  <si>
    <t>■リフォーム工事の概算実績　</t>
    <rPh sb="6" eb="8">
      <t>コウジ</t>
    </rPh>
    <rPh sb="9" eb="11">
      <t>ガイサン</t>
    </rPh>
    <rPh sb="11" eb="13">
      <t>ジッセキ</t>
    </rPh>
    <phoneticPr fontId="15"/>
  </si>
  <si>
    <t>総売上高</t>
    <rPh sb="0" eb="4">
      <t>ソウウリアゲダカ</t>
    </rPh>
    <phoneticPr fontId="15"/>
  </si>
  <si>
    <t>■代表提案者の資本金　</t>
    <rPh sb="1" eb="3">
      <t>ダイヒョウ</t>
    </rPh>
    <rPh sb="3" eb="6">
      <t>テイアンシャ</t>
    </rPh>
    <rPh sb="7" eb="10">
      <t>シホンキン</t>
    </rPh>
    <phoneticPr fontId="15"/>
  </si>
  <si>
    <t>補助申請額合計</t>
    <rPh sb="0" eb="2">
      <t>ホジョ</t>
    </rPh>
    <rPh sb="2" eb="4">
      <t>シンセイ</t>
    </rPh>
    <rPh sb="4" eb="5">
      <t>ガク</t>
    </rPh>
    <rPh sb="5" eb="7">
      <t>ゴウケイ</t>
    </rPh>
    <phoneticPr fontId="15"/>
  </si>
  <si>
    <t>戸建住宅・共同住宅等専用部分のリフォーム工事戸数</t>
    <rPh sb="0" eb="1">
      <t>ト</t>
    </rPh>
    <rPh sb="1" eb="2">
      <t>タ</t>
    </rPh>
    <rPh sb="2" eb="4">
      <t>ジュウタク</t>
    </rPh>
    <rPh sb="5" eb="7">
      <t>キョウドウ</t>
    </rPh>
    <rPh sb="7" eb="10">
      <t>ジュウタクナド</t>
    </rPh>
    <rPh sb="10" eb="12">
      <t>センヨウ</t>
    </rPh>
    <rPh sb="12" eb="14">
      <t>ブブン</t>
    </rPh>
    <rPh sb="20" eb="22">
      <t>コウジ</t>
    </rPh>
    <rPh sb="22" eb="23">
      <t>ト</t>
    </rPh>
    <rPh sb="23" eb="24">
      <t>スウ</t>
    </rPh>
    <phoneticPr fontId="15"/>
  </si>
  <si>
    <t>共同住宅等共用部分のリフォーム工事棟数</t>
    <rPh sb="0" eb="2">
      <t>キョウドウ</t>
    </rPh>
    <rPh sb="2" eb="4">
      <t>ジュウタク</t>
    </rPh>
    <rPh sb="4" eb="5">
      <t>ナド</t>
    </rPh>
    <rPh sb="5" eb="7">
      <t>キョウヨウ</t>
    </rPh>
    <rPh sb="7" eb="9">
      <t>ブブン</t>
    </rPh>
    <rPh sb="15" eb="17">
      <t>コウジ</t>
    </rPh>
    <rPh sb="17" eb="19">
      <t>トウスウ</t>
    </rPh>
    <phoneticPr fontId="15"/>
  </si>
  <si>
    <t>リフォーム工事の総工事費</t>
    <rPh sb="5" eb="7">
      <t>コウジ</t>
    </rPh>
    <rPh sb="8" eb="12">
      <t>ソウコウジヒ</t>
    </rPh>
    <phoneticPr fontId="15"/>
  </si>
  <si>
    <t>グループ提案の場合、代表提案者の事業者情報を入力して下さい。</t>
    <phoneticPr fontId="15"/>
  </si>
  <si>
    <t>＊</t>
  </si>
  <si>
    <t>＊</t>
    <phoneticPr fontId="15"/>
  </si>
  <si>
    <t>買取再販事業者の場合、自社が発注したリフォーム工事の発注額</t>
    <phoneticPr fontId="15"/>
  </si>
  <si>
    <t>一般社団法人リノベーション協議会（リノベ協）</t>
    <rPh sb="0" eb="2">
      <t>イッパン</t>
    </rPh>
    <rPh sb="2" eb="4">
      <t>シャダン</t>
    </rPh>
    <rPh sb="4" eb="6">
      <t>ホウジン</t>
    </rPh>
    <rPh sb="13" eb="16">
      <t>キョウギカイ</t>
    </rPh>
    <rPh sb="20" eb="21">
      <t>キョウ</t>
    </rPh>
    <phoneticPr fontId="33"/>
  </si>
  <si>
    <t>戸数</t>
    <rPh sb="0" eb="2">
      <t>コスウスウ</t>
    </rPh>
    <phoneticPr fontId="15"/>
  </si>
  <si>
    <r>
      <t>インスペクション等</t>
    </r>
    <r>
      <rPr>
        <vertAlign val="superscript"/>
        <sz val="9"/>
        <rFont val="ＭＳ Ｐゴシック"/>
        <family val="3"/>
        <charset val="128"/>
      </rPr>
      <t>※1</t>
    </r>
    <r>
      <rPr>
        <sz val="9"/>
        <rFont val="ＭＳ Ｐゴシック"/>
        <family val="3"/>
        <charset val="128"/>
      </rPr>
      <t>に係る費用</t>
    </r>
    <rPh sb="8" eb="9">
      <t>ナド</t>
    </rPh>
    <rPh sb="12" eb="13">
      <t>カカ</t>
    </rPh>
    <rPh sb="14" eb="16">
      <t>ヒヨウ</t>
    </rPh>
    <phoneticPr fontId="15"/>
  </si>
  <si>
    <t>※２　リフォーム瑕疵保険に係る費用には、大規模修繕工事瑕疵保険を含みます。</t>
    <phoneticPr fontId="15"/>
  </si>
  <si>
    <t>・総売上高は、建設事業のみではなく、提案者が行っている他の事業を含む総売上高を記入してください。</t>
    <phoneticPr fontId="15"/>
  </si>
  <si>
    <t>★：</t>
    <phoneticPr fontId="15"/>
  </si>
  <si>
    <t>事業計画及び補助申請額（１）／戸建住宅</t>
    <phoneticPr fontId="15"/>
  </si>
  <si>
    <t>事業計画及び補助申請額（１）／共同住宅等専用部分</t>
    <phoneticPr fontId="15"/>
  </si>
  <si>
    <t>事業計画及び補助申請額（１）／共同住宅等共用部分</t>
    <phoneticPr fontId="15"/>
  </si>
  <si>
    <t>事業計画及び補助申請額（２）</t>
    <phoneticPr fontId="15"/>
  </si>
  <si>
    <t>リフォーム瑕疵保険に係る費用</t>
    <rPh sb="5" eb="7">
      <t>カシ</t>
    </rPh>
    <rPh sb="7" eb="9">
      <t>ホケン</t>
    </rPh>
    <rPh sb="10" eb="11">
      <t>カカ</t>
    </rPh>
    <rPh sb="12" eb="14">
      <t>ヒヨウ</t>
    </rPh>
    <phoneticPr fontId="15"/>
  </si>
  <si>
    <t>（3）インスペクション、リフォーム履歴作成、維持保全計画作成、リフォーム瑕疵保険に係る費用</t>
    <phoneticPr fontId="15"/>
  </si>
  <si>
    <t>(千円/戸)</t>
    <phoneticPr fontId="15"/>
  </si>
  <si>
    <t>※１　インスペクション等に係る費用には、インスペクションの他にリフォーム履歴作成、維持保全計画作成に係る費用を含みます。</t>
    <phoneticPr fontId="15"/>
  </si>
  <si>
    <t>リフォーム事業者（法人）、リフォーム事業者（個人）の場合、自社が受注したリフォーム工事の受注額</t>
    <rPh sb="29" eb="31">
      <t>ジシャ</t>
    </rPh>
    <phoneticPr fontId="15"/>
  </si>
  <si>
    <t>各登録住宅リフォーム事業者団体より訂正依頼があれば、評価室事務局の職権で訂正する場合があります。</t>
    <rPh sb="28" eb="30">
      <t>ヒョウカ</t>
    </rPh>
    <rPh sb="30" eb="31">
      <t>シツ</t>
    </rPh>
    <phoneticPr fontId="33"/>
  </si>
  <si>
    <t>評価室事務局および実施支援室から個別の事業内容に関する問い合わせを行いますので、これに速やかに対応可能な連絡先として下さい。</t>
    <phoneticPr fontId="15"/>
  </si>
  <si>
    <t>※</t>
  </si>
  <si>
    <t>住宅登録の内容は決裁者にも通知されます。また、本事業の手続き・管理が円滑に行われない場合、評価室事務局および実施支援室は当該決裁者に 連絡の上、改善を求めることがあります。決裁者が担当者と同じ場合であっても入力して下さい。</t>
    <phoneticPr fontId="15"/>
  </si>
  <si>
    <t>（注）消費税等は除いた額を記入してください。</t>
    <rPh sb="1" eb="2">
      <t>チュウ</t>
    </rPh>
    <rPh sb="3" eb="7">
      <t>ショウヒゼイナド</t>
    </rPh>
    <rPh sb="8" eb="9">
      <t>ノゾ</t>
    </rPh>
    <rPh sb="11" eb="12">
      <t>ガク</t>
    </rPh>
    <rPh sb="13" eb="15">
      <t>キニュウ</t>
    </rPh>
    <phoneticPr fontId="15"/>
  </si>
  <si>
    <t>事業計画及び補助申請額(１）</t>
    <rPh sb="0" eb="2">
      <t>ジギョウ</t>
    </rPh>
    <rPh sb="2" eb="4">
      <t>ケイカク</t>
    </rPh>
    <rPh sb="4" eb="5">
      <t>オヨ</t>
    </rPh>
    <rPh sb="6" eb="8">
      <t>ホジョ</t>
    </rPh>
    <rPh sb="8" eb="11">
      <t>シンセイガク</t>
    </rPh>
    <phoneticPr fontId="15"/>
  </si>
  <si>
    <t>事業計画及び補助申請額（２）</t>
    <rPh sb="0" eb="2">
      <t>ジギョウ</t>
    </rPh>
    <rPh sb="2" eb="4">
      <t>ケイカク</t>
    </rPh>
    <rPh sb="4" eb="5">
      <t>オヨ</t>
    </rPh>
    <rPh sb="6" eb="8">
      <t>ホジョ</t>
    </rPh>
    <rPh sb="8" eb="11">
      <t>シンセイガク</t>
    </rPh>
    <phoneticPr fontId="15"/>
  </si>
  <si>
    <t>支店・事業所がない場合は、「-」（フリガナの場合は「ナシ」）と入力してください。本社等の単位で事業者登録を行う場合は、「本社」と入力して下さい。また、同一法人で複数の事業者登録をする場合は、区別ができるよう『支店・事業所名』欄を入力して下さい。</t>
    <phoneticPr fontId="33"/>
  </si>
  <si>
    <t>採択後に本事業のホームページ上に公開される項目です。</t>
    <rPh sb="0" eb="2">
      <t>サイタク</t>
    </rPh>
    <rPh sb="2" eb="3">
      <t>ゴ</t>
    </rPh>
    <rPh sb="4" eb="5">
      <t>ホン</t>
    </rPh>
    <rPh sb="5" eb="7">
      <t>ジギョウ</t>
    </rPh>
    <rPh sb="14" eb="15">
      <t>ジョウ</t>
    </rPh>
    <rPh sb="16" eb="18">
      <t>コウカイ</t>
    </rPh>
    <rPh sb="21" eb="23">
      <t>コウモク</t>
    </rPh>
    <phoneticPr fontId="15"/>
  </si>
  <si>
    <t>一般社団法人ステキ信頼リフォーム推進協会</t>
    <rPh sb="0" eb="2">
      <t>イッパン</t>
    </rPh>
    <rPh sb="2" eb="4">
      <t>シャダン</t>
    </rPh>
    <rPh sb="4" eb="6">
      <t>ホウジン</t>
    </rPh>
    <rPh sb="9" eb="11">
      <t>シンライ</t>
    </rPh>
    <rPh sb="16" eb="18">
      <t>スイシン</t>
    </rPh>
    <rPh sb="18" eb="20">
      <t>キョウカイ</t>
    </rPh>
    <phoneticPr fontId="15"/>
  </si>
  <si>
    <t>事業費の1/3</t>
    <rPh sb="0" eb="3">
      <t>ジギョウヒ</t>
    </rPh>
    <phoneticPr fontId="8"/>
  </si>
  <si>
    <t>補助申請額</t>
    <rPh sb="0" eb="2">
      <t>ホジョ</t>
    </rPh>
    <rPh sb="2" eb="5">
      <t>シンセイガク</t>
    </rPh>
    <phoneticPr fontId="8"/>
  </si>
  <si>
    <t>(千円)</t>
    <rPh sb="1" eb="3">
      <t>センエン</t>
    </rPh>
    <phoneticPr fontId="8"/>
  </si>
  <si>
    <t>事業費</t>
  </si>
  <si>
    <t>（4）三世代同居対応改修工事</t>
    <phoneticPr fontId="15"/>
  </si>
  <si>
    <t>］</t>
    <phoneticPr fontId="15"/>
  </si>
  <si>
    <t>高齢者等
対策</t>
    <rPh sb="0" eb="3">
      <t>コウレイシャ</t>
    </rPh>
    <rPh sb="3" eb="4">
      <t>トウ</t>
    </rPh>
    <rPh sb="5" eb="7">
      <t>タイサク</t>
    </rPh>
    <phoneticPr fontId="15"/>
  </si>
  <si>
    <t>維持管理・
更新の
容易性</t>
    <rPh sb="0" eb="2">
      <t>イジ</t>
    </rPh>
    <rPh sb="2" eb="4">
      <t>カンリ</t>
    </rPh>
    <rPh sb="6" eb="8">
      <t>コウシン</t>
    </rPh>
    <rPh sb="10" eb="12">
      <t>ヨウイ</t>
    </rPh>
    <rPh sb="12" eb="13">
      <t>セイ</t>
    </rPh>
    <phoneticPr fontId="15"/>
  </si>
  <si>
    <t>様式4-1／戸建</t>
    <rPh sb="0" eb="2">
      <t>ヨウシキ</t>
    </rPh>
    <rPh sb="6" eb="8">
      <t>コダテ</t>
    </rPh>
    <phoneticPr fontId="15"/>
  </si>
  <si>
    <t>様式4-1／共同専用</t>
    <rPh sb="0" eb="2">
      <t>ヨウシキ</t>
    </rPh>
    <rPh sb="6" eb="8">
      <t>キョウドウ</t>
    </rPh>
    <rPh sb="8" eb="10">
      <t>センヨウ</t>
    </rPh>
    <phoneticPr fontId="21"/>
  </si>
  <si>
    <t>様式4-１／共同共用</t>
    <phoneticPr fontId="15"/>
  </si>
  <si>
    <t>性能項目別の措置の概要（提案概要）</t>
    <rPh sb="0" eb="2">
      <t>セイノウ</t>
    </rPh>
    <rPh sb="2" eb="4">
      <t>コウモク</t>
    </rPh>
    <rPh sb="4" eb="5">
      <t>ベツ</t>
    </rPh>
    <rPh sb="6" eb="8">
      <t>ソチ</t>
    </rPh>
    <rPh sb="9" eb="11">
      <t>ガイヨウ</t>
    </rPh>
    <rPh sb="12" eb="14">
      <t>テイアン</t>
    </rPh>
    <rPh sb="14" eb="16">
      <t>ガイヨウ</t>
    </rPh>
    <phoneticPr fontId="15"/>
  </si>
  <si>
    <t>事業者
種別</t>
    <rPh sb="0" eb="3">
      <t>ジギョウシャ</t>
    </rPh>
    <rPh sb="4" eb="6">
      <t>シュベツ</t>
    </rPh>
    <phoneticPr fontId="33"/>
  </si>
  <si>
    <t>様式1-2(3)</t>
    <phoneticPr fontId="15"/>
  </si>
  <si>
    <t>単独提案の場合は、本様式の作成・提出は必要ありません</t>
    <rPh sb="0" eb="2">
      <t>タンドク</t>
    </rPh>
    <rPh sb="2" eb="4">
      <t>テイアン</t>
    </rPh>
    <rPh sb="5" eb="7">
      <t>バアイ</t>
    </rPh>
    <rPh sb="9" eb="10">
      <t>ホン</t>
    </rPh>
    <rPh sb="10" eb="12">
      <t>ヨウシキ</t>
    </rPh>
    <rPh sb="13" eb="15">
      <t>サクセイ</t>
    </rPh>
    <rPh sb="16" eb="18">
      <t>テイシュツ</t>
    </rPh>
    <rPh sb="19" eb="21">
      <t>ヒツヨウ</t>
    </rPh>
    <phoneticPr fontId="15"/>
  </si>
  <si>
    <t>－</t>
    <phoneticPr fontId="15"/>
  </si>
  <si>
    <t>E
＝D×1/3</t>
    <phoneticPr fontId="15"/>
  </si>
  <si>
    <t>C
＝B×1/3</t>
    <phoneticPr fontId="15"/>
  </si>
  <si>
    <t>I
=(G+H)×1/3</t>
    <phoneticPr fontId="15"/>
  </si>
  <si>
    <t>J
＝C＋F＋I</t>
    <phoneticPr fontId="15"/>
  </si>
  <si>
    <t>Ｍ</t>
    <phoneticPr fontId="15"/>
  </si>
  <si>
    <t>Ｎ
＝Ｍ×1/3</t>
    <phoneticPr fontId="15"/>
  </si>
  <si>
    <t>Ｏ
＝500千円</t>
    <rPh sb="6" eb="8">
      <t>センエン</t>
    </rPh>
    <phoneticPr fontId="15"/>
  </si>
  <si>
    <t>Ｐ:「Ｎ」と「A×Ｏ」のいずれか低い値</t>
    <rPh sb="16" eb="17">
      <t>ヒク</t>
    </rPh>
    <rPh sb="18" eb="19">
      <t>アタイ</t>
    </rPh>
    <phoneticPr fontId="15"/>
  </si>
  <si>
    <t>Ｑ</t>
    <phoneticPr fontId="15"/>
  </si>
  <si>
    <t>Ｒ
＝Ｑ×1/3</t>
    <phoneticPr fontId="15"/>
  </si>
  <si>
    <t>Ｔ:「Ｒ」と「Ａ×Ｓ」のいずれか低い値</t>
    <rPh sb="16" eb="17">
      <t>ヒク</t>
    </rPh>
    <rPh sb="18" eb="19">
      <t>アタイ</t>
    </rPh>
    <phoneticPr fontId="8"/>
  </si>
  <si>
    <t>戸提-</t>
    <phoneticPr fontId="15"/>
  </si>
  <si>
    <t>共専提-</t>
    <phoneticPr fontId="15"/>
  </si>
  <si>
    <t>共用提-</t>
    <phoneticPr fontId="15"/>
  </si>
  <si>
    <t>木造</t>
    <phoneticPr fontId="15"/>
  </si>
  <si>
    <t>鉄骨造</t>
    <phoneticPr fontId="15"/>
  </si>
  <si>
    <t>RC造</t>
    <phoneticPr fontId="15"/>
  </si>
  <si>
    <t>SRC造</t>
    <phoneticPr fontId="15"/>
  </si>
  <si>
    <t>その他 ［　　　　</t>
    <phoneticPr fontId="15"/>
  </si>
  <si>
    <t>・工事費は、事業者種別に応じて下記の金額を記入してください。</t>
  </si>
  <si>
    <t>・グループ提案の場合、グループ構成者の合計値を記載してください。</t>
    <phoneticPr fontId="15"/>
  </si>
  <si>
    <t>登録団体名</t>
    <phoneticPr fontId="15"/>
  </si>
  <si>
    <t>法人番号
（13桁）
※２</t>
    <phoneticPr fontId="33"/>
  </si>
  <si>
    <t>・提案者の直近３年（年、年度、会計年度いずれも可）のリフォーム工事の概算実績を記入してください。</t>
    <rPh sb="1" eb="3">
      <t>テイアン</t>
    </rPh>
    <rPh sb="3" eb="4">
      <t>シャ</t>
    </rPh>
    <rPh sb="5" eb="7">
      <t>チョッキン</t>
    </rPh>
    <rPh sb="8" eb="9">
      <t>ネン</t>
    </rPh>
    <rPh sb="23" eb="24">
      <t>カ</t>
    </rPh>
    <rPh sb="31" eb="33">
      <t>コウジ</t>
    </rPh>
    <rPh sb="34" eb="36">
      <t>ガイサン</t>
    </rPh>
    <rPh sb="36" eb="38">
      <t>ジッセキ</t>
    </rPh>
    <rPh sb="39" eb="41">
      <t>キニュウ</t>
    </rPh>
    <phoneticPr fontId="15"/>
  </si>
  <si>
    <t>法人・
個人事業主
の名称</t>
    <rPh sb="4" eb="6">
      <t>コジン</t>
    </rPh>
    <rPh sb="6" eb="9">
      <t>ジギョウヌシ</t>
    </rPh>
    <phoneticPr fontId="15"/>
  </si>
  <si>
    <t>三世代同居対応改修工事に係る総事業費</t>
    <phoneticPr fontId="15"/>
  </si>
  <si>
    <t>□</t>
    <phoneticPr fontId="15"/>
  </si>
  <si>
    <t>リフォーム対象となる
住宅とそれを取り巻く現状と課題等の概要</t>
    <rPh sb="5" eb="7">
      <t>タイショウ</t>
    </rPh>
    <rPh sb="11" eb="13">
      <t>ジュウタク</t>
    </rPh>
    <rPh sb="17" eb="18">
      <t>ト</t>
    </rPh>
    <rPh sb="19" eb="20">
      <t>マ</t>
    </rPh>
    <rPh sb="21" eb="23">
      <t>ゲンジョウ</t>
    </rPh>
    <rPh sb="24" eb="26">
      <t>カダイ</t>
    </rPh>
    <rPh sb="26" eb="27">
      <t>ナド</t>
    </rPh>
    <rPh sb="28" eb="30">
      <t>ガイヨウ</t>
    </rPh>
    <phoneticPr fontId="15"/>
  </si>
  <si>
    <t>タイトル、認定取得に関する確認事項、リフォーム対象となる住宅と
それを取り巻く現状と課題等、リフォームによる住宅性能の評価、および性能向上措置の概要・基準相当と判断する根拠を記載しているか</t>
    <phoneticPr fontId="15"/>
  </si>
  <si>
    <t>月</t>
    <rPh sb="0" eb="1">
      <t>ガツ</t>
    </rPh>
    <phoneticPr fontId="15"/>
  </si>
  <si>
    <t>日</t>
    <rPh sb="0" eb="1">
      <t>ニチ</t>
    </rPh>
    <phoneticPr fontId="15"/>
  </si>
  <si>
    <t>全ての性能項目で増改築認定基準又は認定基準（相当）を満たす
有■
無□</t>
    <rPh sb="30" eb="31">
      <t>アリ</t>
    </rPh>
    <rPh sb="33" eb="34">
      <t>ナ</t>
    </rPh>
    <phoneticPr fontId="15"/>
  </si>
  <si>
    <t>Ｌ:「J」と
「A×Ｋ」の
いずれか
低い値</t>
    <rPh sb="19" eb="20">
      <t>ヒク</t>
    </rPh>
    <rPh sb="21" eb="22">
      <t>アタイ</t>
    </rPh>
    <phoneticPr fontId="15"/>
  </si>
  <si>
    <t>性能向上に資する
リフォーム工事の補助申請額</t>
    <rPh sb="0" eb="2">
      <t>セイノウ</t>
    </rPh>
    <rPh sb="2" eb="4">
      <t>コウジョウ</t>
    </rPh>
    <rPh sb="5" eb="6">
      <t>シ</t>
    </rPh>
    <rPh sb="14" eb="16">
      <t>コウジ</t>
    </rPh>
    <rPh sb="17" eb="19">
      <t>ホジョ</t>
    </rPh>
    <rPh sb="19" eb="22">
      <t>シンセイガク</t>
    </rPh>
    <phoneticPr fontId="15"/>
  </si>
  <si>
    <t>Ｓ=1,500
(2,500)</t>
    <phoneticPr fontId="8"/>
  </si>
  <si>
    <t>補助
上限額（項目毎）</t>
    <rPh sb="0" eb="2">
      <t>ホジョ</t>
    </rPh>
    <rPh sb="3" eb="6">
      <t>ジョウゲンガク</t>
    </rPh>
    <rPh sb="7" eb="9">
      <t>コウモク</t>
    </rPh>
    <rPh sb="9" eb="10">
      <t>ゴト</t>
    </rPh>
    <phoneticPr fontId="15"/>
  </si>
  <si>
    <t>補助
上限額
（項目毎）</t>
    <rPh sb="0" eb="2">
      <t>ホジョ</t>
    </rPh>
    <rPh sb="3" eb="6">
      <t>ジョウゲンガク</t>
    </rPh>
    <phoneticPr fontId="15"/>
  </si>
  <si>
    <t>補助
上限額
（項目毎）</t>
    <rPh sb="0" eb="2">
      <t>ホジョ</t>
    </rPh>
    <rPh sb="3" eb="6">
      <t>ジョウゲンガク</t>
    </rPh>
    <phoneticPr fontId="8"/>
  </si>
  <si>
    <t>補助
上限額
（全体）</t>
    <rPh sb="0" eb="2">
      <t>ホジョ</t>
    </rPh>
    <rPh sb="3" eb="6">
      <t>ジョウゲンガク</t>
    </rPh>
    <rPh sb="8" eb="10">
      <t>ゼンタイ</t>
    </rPh>
    <phoneticPr fontId="15"/>
  </si>
  <si>
    <t>加算有無チェック</t>
    <rPh sb="0" eb="2">
      <t>カサン</t>
    </rPh>
    <rPh sb="2" eb="4">
      <t>ウム</t>
    </rPh>
    <phoneticPr fontId="15"/>
  </si>
  <si>
    <t>増改築認定有無チェック</t>
    <rPh sb="0" eb="3">
      <t>ゾウカイチク</t>
    </rPh>
    <rPh sb="3" eb="5">
      <t>ニンテイ</t>
    </rPh>
    <rPh sb="5" eb="7">
      <t>ウム</t>
    </rPh>
    <phoneticPr fontId="15"/>
  </si>
  <si>
    <t>四つに分類</t>
    <rPh sb="0" eb="1">
      <t>ヨッ</t>
    </rPh>
    <rPh sb="3" eb="5">
      <t>ブンルイ</t>
    </rPh>
    <phoneticPr fontId="15"/>
  </si>
  <si>
    <t xml:space="preserve">
既存住宅を購入して改修工事を実施する
有■
無□</t>
    <phoneticPr fontId="15"/>
  </si>
  <si>
    <t>K:
1,000,
1,500,
2,000
,2,500のいずれか</t>
    <phoneticPr fontId="15"/>
  </si>
  <si>
    <r>
      <t>リフォーム瑕疵保険に係る費用</t>
    </r>
    <r>
      <rPr>
        <vertAlign val="superscript"/>
        <sz val="9"/>
        <rFont val="ＭＳ Ｐゴシック"/>
        <family val="3"/>
        <charset val="128"/>
        <scheme val="major"/>
      </rPr>
      <t>※2</t>
    </r>
    <rPh sb="5" eb="7">
      <t>カシ</t>
    </rPh>
    <rPh sb="7" eb="9">
      <t>ホケン</t>
    </rPh>
    <rPh sb="10" eb="11">
      <t>カカ</t>
    </rPh>
    <rPh sb="12" eb="14">
      <t>ヒヨウ</t>
    </rPh>
    <phoneticPr fontId="15"/>
  </si>
  <si>
    <t>黄色いセルに入力・記入してください。</t>
    <rPh sb="0" eb="2">
      <t>キイロ</t>
    </rPh>
    <rPh sb="6" eb="8">
      <t>ニュウリョク</t>
    </rPh>
    <rPh sb="9" eb="11">
      <t>キニュウ</t>
    </rPh>
    <phoneticPr fontId="15"/>
  </si>
  <si>
    <t>※１</t>
    <phoneticPr fontId="15"/>
  </si>
  <si>
    <t>公表する電話番号のため、消費者の方からの問い合わせに対応できるものとして下さい。</t>
    <phoneticPr fontId="15"/>
  </si>
  <si>
    <t>黄色いセルに入力・記入してください。</t>
    <phoneticPr fontId="15"/>
  </si>
  <si>
    <t>※</t>
    <phoneticPr fontId="15"/>
  </si>
  <si>
    <t>※　　黄色いセルに入力・記入してください。</t>
    <phoneticPr fontId="15"/>
  </si>
  <si>
    <t>一般社団法人日装連リフォーム推進協議会</t>
    <rPh sb="0" eb="2">
      <t>イッパン</t>
    </rPh>
    <rPh sb="2" eb="4">
      <t>シャダン</t>
    </rPh>
    <rPh sb="4" eb="6">
      <t>ホウジン</t>
    </rPh>
    <rPh sb="6" eb="9">
      <t>ニチソウレン</t>
    </rPh>
    <rPh sb="14" eb="16">
      <t>スイシン</t>
    </rPh>
    <rPh sb="16" eb="19">
      <t>キョウギカイ</t>
    </rPh>
    <phoneticPr fontId="15"/>
  </si>
  <si>
    <t>令和2年(度)</t>
    <rPh sb="0" eb="2">
      <t>レイワ</t>
    </rPh>
    <rPh sb="3" eb="4">
      <t>ネン</t>
    </rPh>
    <rPh sb="5" eb="6">
      <t>ド</t>
    </rPh>
    <phoneticPr fontId="15"/>
  </si>
  <si>
    <t>（6）防災・レジリエンス性向上改修工事</t>
    <rPh sb="3" eb="5">
      <t>ボウサイ</t>
    </rPh>
    <rPh sb="12" eb="13">
      <t>セイ</t>
    </rPh>
    <rPh sb="13" eb="15">
      <t>コウジョウ</t>
    </rPh>
    <rPh sb="15" eb="17">
      <t>カイシュウ</t>
    </rPh>
    <rPh sb="16" eb="18">
      <t>コウジ</t>
    </rPh>
    <phoneticPr fontId="3"/>
  </si>
  <si>
    <t>性能向上に資するリフォーム工事</t>
    <phoneticPr fontId="15"/>
  </si>
  <si>
    <t>U</t>
    <phoneticPr fontId="15"/>
  </si>
  <si>
    <t>V
＝U×1/3</t>
    <phoneticPr fontId="15"/>
  </si>
  <si>
    <t>Y:
1,000,
1,500,
2,000
,2,500のいずれか</t>
    <phoneticPr fontId="15"/>
  </si>
  <si>
    <t>Z＝「Ｌ+Ｐ+Ｔ」と「Ａ×Ｕ」のいずれか低い値</t>
    <phoneticPr fontId="15"/>
  </si>
  <si>
    <t>X:「V」と「Ａ×W」のいずれか低い値</t>
    <rPh sb="16" eb="17">
      <t>ヒク</t>
    </rPh>
    <rPh sb="18" eb="19">
      <t>アタイ</t>
    </rPh>
    <phoneticPr fontId="8"/>
  </si>
  <si>
    <t>防災・レジリエンス性向上工事にかかる総事業費</t>
    <rPh sb="0" eb="2">
      <t>ボウサイ</t>
    </rPh>
    <rPh sb="9" eb="10">
      <t>セイ</t>
    </rPh>
    <rPh sb="10" eb="14">
      <t>コウジョウコウジ</t>
    </rPh>
    <rPh sb="18" eb="22">
      <t>ソウジギョウヒ</t>
    </rPh>
    <phoneticPr fontId="15"/>
  </si>
  <si>
    <t>(6)防災・レジリエンス性向上工事</t>
    <rPh sb="3" eb="5">
      <t>ボウサイ</t>
    </rPh>
    <rPh sb="12" eb="13">
      <t>セイ</t>
    </rPh>
    <rPh sb="13" eb="17">
      <t>コウジョウコウジ</t>
    </rPh>
    <phoneticPr fontId="15"/>
  </si>
  <si>
    <t>④＝（M）</t>
    <phoneticPr fontId="15"/>
  </si>
  <si>
    <t>⑤＝（Q）</t>
    <phoneticPr fontId="15"/>
  </si>
  <si>
    <t>⑥＝（Ｕ）</t>
    <phoneticPr fontId="15"/>
  </si>
  <si>
    <t>⑦＝①＋②＋③＋④+⑤+⑥</t>
    <phoneticPr fontId="15"/>
  </si>
  <si>
    <t>年</t>
    <phoneticPr fontId="15"/>
  </si>
  <si>
    <t>■事業担当者連絡先</t>
    <rPh sb="1" eb="3">
      <t>ジギョウ</t>
    </rPh>
    <rPh sb="3" eb="6">
      <t>タントウシャ</t>
    </rPh>
    <rPh sb="6" eb="9">
      <t>レンラクサキ</t>
    </rPh>
    <phoneticPr fontId="33"/>
  </si>
  <si>
    <t>⑧＝（Ｚ）</t>
    <phoneticPr fontId="15"/>
  </si>
  <si>
    <t>Ｚ≧100千円</t>
    <rPh sb="5" eb="7">
      <t>センエン</t>
    </rPh>
    <phoneticPr fontId="15"/>
  </si>
  <si>
    <t>W=1,000
(2,000)</t>
    <phoneticPr fontId="8"/>
  </si>
  <si>
    <t>（5）子育て世帯向け改修工事、
若者世帯、
一次エネルギー消費量を省エネ基準比▲20％
のいずれか</t>
    <rPh sb="3" eb="5">
      <t>コソダ</t>
    </rPh>
    <rPh sb="6" eb="8">
      <t>セタイ</t>
    </rPh>
    <rPh sb="8" eb="9">
      <t>ム</t>
    </rPh>
    <rPh sb="10" eb="12">
      <t>カイシュウ</t>
    </rPh>
    <rPh sb="12" eb="14">
      <t>コウジ</t>
    </rPh>
    <rPh sb="16" eb="18">
      <t>ワカモノ</t>
    </rPh>
    <rPh sb="18" eb="20">
      <t>セタイ</t>
    </rPh>
    <rPh sb="22" eb="24">
      <t>イチジ</t>
    </rPh>
    <rPh sb="29" eb="32">
      <t>ショウヒリョウ</t>
    </rPh>
    <rPh sb="33" eb="34">
      <t>ショウ</t>
    </rPh>
    <rPh sb="36" eb="38">
      <t>キジュン</t>
    </rPh>
    <rPh sb="38" eb="39">
      <t>ヒ</t>
    </rPh>
    <phoneticPr fontId="3"/>
  </si>
  <si>
    <t>（5）子育て世帯向け改修工事、若者世帯、一次エネルギー消費量を省エネ基準比▲20％</t>
    <phoneticPr fontId="15"/>
  </si>
  <si>
    <t>令和3年(度)</t>
    <rPh sb="0" eb="2">
      <t>レイワ</t>
    </rPh>
    <rPh sb="3" eb="4">
      <t>ネン</t>
    </rPh>
    <rPh sb="5" eb="6">
      <t>ド</t>
    </rPh>
    <phoneticPr fontId="15"/>
  </si>
  <si>
    <t>（5）子育て世帯向け改修工事、
若者世帯、
一次エネルギー消費量を省エネ基準比▲20％
のいずれか</t>
    <phoneticPr fontId="3"/>
  </si>
  <si>
    <t>子育て世帯向け改修工事、若者世帯、一次エネルギー消費量を省エネ基準比▲20％
のいずれかに係る総事業費</t>
    <phoneticPr fontId="15"/>
  </si>
  <si>
    <t>三世代同居対応改修工事を実施する場合、補助申請額は、性能向上に資するリフォーム工事の補助申請額（上記の100万円・200万円）に加え、三世代同居対応改修工事、若者・子育て世帯が改修工事を実施する場合、一次エネルギー消費量を省エネ基準比▲20％とする場合、又は既存住宅を購入して改修工事を実施する場合、補助申請額の上限50万円を上乗せした上限150万円・250万円を超えていないか
また、三世代同居対応改修工事の補助申請額が上限額（50万円）を超えていないか</t>
    <rPh sb="79" eb="81">
      <t>ワカモノ</t>
    </rPh>
    <rPh sb="82" eb="84">
      <t>コソダ</t>
    </rPh>
    <rPh sb="85" eb="87">
      <t>セタイ</t>
    </rPh>
    <rPh sb="88" eb="90">
      <t>カイシュウ</t>
    </rPh>
    <rPh sb="90" eb="92">
      <t>コウジ</t>
    </rPh>
    <rPh sb="93" eb="95">
      <t>ジッシ</t>
    </rPh>
    <rPh sb="97" eb="99">
      <t>バアイ</t>
    </rPh>
    <rPh sb="124" eb="126">
      <t>バアイ</t>
    </rPh>
    <rPh sb="127" eb="128">
      <t>マタ</t>
    </rPh>
    <rPh sb="129" eb="131">
      <t>キゾン</t>
    </rPh>
    <rPh sb="131" eb="133">
      <t>ジュウタク</t>
    </rPh>
    <rPh sb="134" eb="136">
      <t>コウニュウ</t>
    </rPh>
    <rPh sb="138" eb="140">
      <t>カイシュウ</t>
    </rPh>
    <rPh sb="140" eb="142">
      <t>コウジ</t>
    </rPh>
    <rPh sb="143" eb="145">
      <t>ジッシ</t>
    </rPh>
    <rPh sb="147" eb="149">
      <t>バアイ</t>
    </rPh>
    <phoneticPr fontId="15"/>
  </si>
  <si>
    <t>国土交通大臣　斉藤　鉄夫　殿</t>
    <rPh sb="0" eb="2">
      <t>コクド</t>
    </rPh>
    <rPh sb="2" eb="4">
      <t>コウツウ</t>
    </rPh>
    <rPh sb="4" eb="6">
      <t>ダイジン</t>
    </rPh>
    <rPh sb="7" eb="9">
      <t>サイトウ</t>
    </rPh>
    <rPh sb="10" eb="12">
      <t>テツオ</t>
    </rPh>
    <phoneticPr fontId="15"/>
  </si>
  <si>
    <t>一般社団法人日装連リフォーム推進協議会(日リ協)</t>
    <rPh sb="0" eb="2">
      <t>イッパン</t>
    </rPh>
    <rPh sb="2" eb="4">
      <t>シャダン</t>
    </rPh>
    <rPh sb="4" eb="6">
      <t>ホウジン</t>
    </rPh>
    <rPh sb="6" eb="9">
      <t>ニチソウレン</t>
    </rPh>
    <rPh sb="14" eb="16">
      <t>スイシン</t>
    </rPh>
    <rPh sb="16" eb="19">
      <t>キョウギカイ</t>
    </rPh>
    <rPh sb="20" eb="21">
      <t>ニチ</t>
    </rPh>
    <rPh sb="22" eb="23">
      <t>キョウ</t>
    </rPh>
    <phoneticPr fontId="15"/>
  </si>
  <si>
    <t>一般社団法人ステキ信頼リフォーム推進協会（ステキ信頼）</t>
    <rPh sb="0" eb="2">
      <t>イッパン</t>
    </rPh>
    <rPh sb="2" eb="4">
      <t>シャダン</t>
    </rPh>
    <rPh sb="4" eb="6">
      <t>ホウジン</t>
    </rPh>
    <rPh sb="9" eb="11">
      <t>シンライ</t>
    </rPh>
    <rPh sb="16" eb="18">
      <t>スイシン</t>
    </rPh>
    <rPh sb="18" eb="20">
      <t>キョウカイ</t>
    </rPh>
    <rPh sb="24" eb="26">
      <t>シンライ</t>
    </rPh>
    <phoneticPr fontId="15"/>
  </si>
  <si>
    <t>令和5年度 長期優良住宅化リフォーム推進事業提案申請書【事前採択タイプ（提案型）】</t>
  </si>
  <si>
    <t>令和5年度 長期優良住宅化リフォーム推進事業提案申請書【事前採択タイプ（提案型）】</t>
    <rPh sb="6" eb="13">
      <t>チョウキユウリョウジュウタクカ</t>
    </rPh>
    <rPh sb="18" eb="20">
      <t>スイシン</t>
    </rPh>
    <rPh sb="20" eb="22">
      <t>ジギョウ</t>
    </rPh>
    <rPh sb="22" eb="24">
      <t>テイアン</t>
    </rPh>
    <rPh sb="24" eb="27">
      <t>シンセイショ</t>
    </rPh>
    <rPh sb="28" eb="30">
      <t>ジゼン</t>
    </rPh>
    <rPh sb="30" eb="32">
      <t>サイタク</t>
    </rPh>
    <rPh sb="36" eb="39">
      <t>テイアンガタ</t>
    </rPh>
    <phoneticPr fontId="15"/>
  </si>
  <si>
    <t>令和5年度 長期優良住宅化リフォーム推進事業提案申請書【事前採択タイプ（提案型）】</t>
    <rPh sb="6" eb="8">
      <t>チョウキ</t>
    </rPh>
    <rPh sb="8" eb="10">
      <t>ユウリョウ</t>
    </rPh>
    <rPh sb="10" eb="13">
      <t>ジュウタクカ</t>
    </rPh>
    <rPh sb="18" eb="20">
      <t>スイシン</t>
    </rPh>
    <rPh sb="20" eb="22">
      <t>ジギョウ</t>
    </rPh>
    <rPh sb="22" eb="24">
      <t>テイアン</t>
    </rPh>
    <rPh sb="24" eb="26">
      <t>シンセイ</t>
    </rPh>
    <rPh sb="26" eb="27">
      <t>ショ</t>
    </rPh>
    <phoneticPr fontId="15"/>
  </si>
  <si>
    <t>令和4年(度)</t>
    <rPh sb="0" eb="2">
      <t>レイワ</t>
    </rPh>
    <rPh sb="3" eb="4">
      <t>ネン</t>
    </rPh>
    <rPh sb="5" eb="6">
      <t>ド</t>
    </rPh>
    <phoneticPr fontId="15"/>
  </si>
  <si>
    <t>(注２）　令和4年（度）の実績が分からない場合は、平成31年（度）から令和3年（度）の実績を記入してください。</t>
    <rPh sb="5" eb="7">
      <t>レイワ</t>
    </rPh>
    <rPh sb="8" eb="9">
      <t>ネン</t>
    </rPh>
    <rPh sb="10" eb="11">
      <t>タビ</t>
    </rPh>
    <rPh sb="13" eb="15">
      <t>ジッセキ</t>
    </rPh>
    <rPh sb="16" eb="17">
      <t>ワ</t>
    </rPh>
    <rPh sb="21" eb="23">
      <t>バアイ</t>
    </rPh>
    <rPh sb="25" eb="27">
      <t>ヘイセイ</t>
    </rPh>
    <rPh sb="29" eb="30">
      <t>ネン</t>
    </rPh>
    <rPh sb="31" eb="32">
      <t>タビ</t>
    </rPh>
    <rPh sb="35" eb="37">
      <t>レイワ</t>
    </rPh>
    <rPh sb="38" eb="39">
      <t>ネン</t>
    </rPh>
    <rPh sb="40" eb="41">
      <t>タビ</t>
    </rPh>
    <rPh sb="43" eb="45">
      <t>ジッセキ</t>
    </rPh>
    <rPh sb="46" eb="48">
      <t>キニュウ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</si>
</sst>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_);[Red]\(0\)"/>
  </numFmts>
  <fonts count="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Ｐゴシック"/>
      <family val="3"/>
      <charset val="128"/>
    </font>
    <font>
      <sz val="10"/>
      <name val="ＭＳ Ｐゴシック"/>
      <family val="3"/>
      <charset val="128"/>
    </font>
    <font>
      <sz val="12"/>
      <name val="ＭＳ ゴシック"/>
      <family val="3"/>
      <charset val="128"/>
    </font>
    <font>
      <sz val="14"/>
      <name val="ＭＳ ゴシック"/>
      <family val="3"/>
      <charset val="128"/>
    </font>
    <font>
      <sz val="14"/>
      <name val="ＭＳ 明朝"/>
      <family val="1"/>
      <charset val="128"/>
    </font>
    <font>
      <sz val="12"/>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sz val="10"/>
      <name val="ＭＳ Ｐ明朝"/>
      <family val="1"/>
      <charset val="128"/>
    </font>
    <font>
      <b/>
      <sz val="14"/>
      <name val="ＭＳ Ｐゴシック"/>
      <family val="3"/>
      <charset val="128"/>
    </font>
    <font>
      <b/>
      <u/>
      <sz val="11"/>
      <color theme="10"/>
      <name val="ＭＳ Ｐゴシック"/>
      <family val="3"/>
      <charset val="128"/>
    </font>
    <font>
      <sz val="11"/>
      <color rgb="FFFF0000"/>
      <name val="ＭＳ Ｐゴシック"/>
      <family val="3"/>
      <charset val="128"/>
      <scheme val="minor"/>
    </font>
    <font>
      <b/>
      <u/>
      <sz val="11"/>
      <color rgb="FF0000FF"/>
      <name val="ＭＳ Ｐゴシック"/>
      <family val="3"/>
      <charset val="128"/>
    </font>
    <font>
      <sz val="12"/>
      <color rgb="FFFF0000"/>
      <name val="ＭＳ ゴシック"/>
      <family val="3"/>
      <charset val="128"/>
    </font>
    <font>
      <sz val="11"/>
      <name val="ＭＳ Ｐゴシック"/>
      <family val="3"/>
      <charset val="128"/>
      <scheme val="minor"/>
    </font>
    <font>
      <sz val="14"/>
      <name val="ＭＳ Ｐゴシック"/>
      <family val="3"/>
      <charset val="128"/>
      <scheme val="minor"/>
    </font>
    <font>
      <sz val="6"/>
      <name val="ＭＳ Ｐゴシック"/>
      <family val="2"/>
      <charset val="128"/>
      <scheme val="minor"/>
    </font>
    <font>
      <sz val="8"/>
      <name val="ＭＳ Ｐゴシック"/>
      <family val="3"/>
      <charset val="128"/>
      <scheme val="major"/>
    </font>
    <font>
      <sz val="10"/>
      <name val="ＭＳ Ｐゴシック"/>
      <family val="3"/>
      <charset val="128"/>
      <scheme val="major"/>
    </font>
    <font>
      <sz val="12"/>
      <name val="ＭＳ Ｐゴシック"/>
      <family val="3"/>
      <charset val="128"/>
      <scheme val="major"/>
    </font>
    <font>
      <sz val="10"/>
      <color theme="1"/>
      <name val="ＭＳ Ｐゴシック"/>
      <family val="3"/>
      <charset val="128"/>
    </font>
    <font>
      <sz val="9.5"/>
      <name val="ＭＳ Ｐゴシック"/>
      <family val="3"/>
      <charset val="128"/>
    </font>
    <font>
      <sz val="14"/>
      <name val="ＭＳ Ｐゴシック"/>
      <family val="3"/>
      <charset val="128"/>
      <scheme val="major"/>
    </font>
    <font>
      <b/>
      <u/>
      <sz val="10"/>
      <name val="ＭＳ Ｐゴシック"/>
      <family val="3"/>
      <charset val="128"/>
    </font>
    <font>
      <b/>
      <sz val="12"/>
      <name val="ＭＳ Ｐゴシック"/>
      <family val="3"/>
      <charset val="128"/>
    </font>
    <font>
      <sz val="8"/>
      <name val="HGPｺﾞｼｯｸM"/>
      <family val="3"/>
      <charset val="128"/>
    </font>
    <font>
      <sz val="10"/>
      <color theme="1"/>
      <name val="ＭＳ Ｐゴシック"/>
      <family val="3"/>
      <charset val="128"/>
      <scheme val="major"/>
    </font>
    <font>
      <sz val="9"/>
      <name val="ＭＳ Ｐ明朝"/>
      <family val="1"/>
      <charset val="128"/>
    </font>
    <font>
      <sz val="10.5"/>
      <color indexed="10"/>
      <name val="ＭＳ Ｐゴシック"/>
      <family val="3"/>
      <charset val="128"/>
    </font>
    <font>
      <sz val="9"/>
      <name val="ＭＳ Ｐゴシック"/>
      <family val="3"/>
      <charset val="128"/>
      <scheme val="major"/>
    </font>
    <font>
      <vertAlign val="superscript"/>
      <sz val="9"/>
      <name val="ＭＳ Ｐゴシック"/>
      <family val="3"/>
      <charset val="128"/>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
      <b/>
      <sz val="10"/>
      <name val="ＭＳ Ｐゴシック"/>
      <family val="3"/>
      <charset val="128"/>
    </font>
    <font>
      <vertAlign val="superscript"/>
      <sz val="9"/>
      <name val="ＭＳ Ｐゴシック"/>
      <family val="3"/>
      <charset val="128"/>
      <scheme val="major"/>
    </font>
    <font>
      <sz val="14"/>
      <color theme="1"/>
      <name val="ＭＳ Ｐゴシック"/>
      <family val="3"/>
      <charset val="128"/>
    </font>
    <font>
      <sz val="10.5"/>
      <color rgb="FFFF0000"/>
      <name val="ＭＳ Ｐゴシック"/>
      <family val="3"/>
      <charset val="128"/>
    </font>
    <font>
      <sz val="10"/>
      <name val="ＭＳ Ｐゴシック"/>
      <family val="2"/>
      <charset val="128"/>
      <scheme val="minor"/>
    </font>
    <font>
      <sz val="11"/>
      <name val="ＭＳ ゴシック"/>
      <family val="3"/>
      <charset val="128"/>
    </font>
    <font>
      <sz val="12"/>
      <name val="ＭＳ 明朝"/>
      <family val="1"/>
      <charset val="128"/>
    </font>
    <font>
      <sz val="11"/>
      <name val="ＭＳ 明朝"/>
      <family val="1"/>
      <charset val="128"/>
    </font>
    <font>
      <sz val="9"/>
      <name val="ＭＳ 明朝"/>
      <family val="1"/>
      <charset val="128"/>
    </font>
    <font>
      <sz val="12"/>
      <color theme="0"/>
      <name val="ＭＳ Ｐゴシック"/>
      <family val="3"/>
      <charset val="128"/>
    </font>
    <font>
      <sz val="11"/>
      <name val="ＭＳ Ｐ明朝"/>
      <family val="1"/>
      <charset val="128"/>
    </font>
    <font>
      <b/>
      <sz val="12"/>
      <name val="HGPｺﾞｼｯｸE"/>
      <family val="3"/>
      <charset val="128"/>
    </font>
    <font>
      <sz val="11"/>
      <name val="ＭＳ Ｐゴシック"/>
      <family val="2"/>
      <charset val="128"/>
      <scheme val="minor"/>
    </font>
    <font>
      <sz val="11"/>
      <color rgb="FFFF0000"/>
      <name val="ＭＳ Ｐゴシック"/>
      <family val="3"/>
      <charset val="128"/>
    </font>
  </fonts>
  <fills count="9">
    <fill>
      <patternFill patternType="none"/>
    </fill>
    <fill>
      <patternFill patternType="gray125"/>
    </fill>
    <fill>
      <patternFill patternType="solid">
        <fgColor rgb="FFFFFFCC"/>
        <bgColor indexed="64"/>
      </patternFill>
    </fill>
    <fill>
      <patternFill patternType="solid">
        <fgColor theme="2" tint="-0.249977111117893"/>
        <bgColor indexed="64"/>
      </patternFill>
    </fill>
    <fill>
      <patternFill patternType="solid">
        <fgColor indexed="26"/>
        <bgColor indexed="64"/>
      </patternFill>
    </fill>
    <fill>
      <patternFill patternType="solid">
        <fgColor rgb="FFFABF8F"/>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bgColor indexed="64"/>
      </patternFill>
    </fill>
  </fills>
  <borders count="2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hair">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style="hair">
        <color indexed="64"/>
      </top>
      <bottom style="double">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bottom style="hair">
        <color indexed="64"/>
      </bottom>
      <diagonal/>
    </border>
    <border>
      <left/>
      <right/>
      <top style="hair">
        <color indexed="64"/>
      </top>
      <bottom style="double">
        <color indexed="64"/>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thin">
        <color indexed="64"/>
      </top>
      <bottom/>
      <diagonal/>
    </border>
    <border>
      <left/>
      <right/>
      <top style="thin">
        <color indexed="64"/>
      </top>
      <bottom style="hair">
        <color indexed="64"/>
      </bottom>
      <diagonal/>
    </border>
    <border>
      <left/>
      <right style="hair">
        <color indexed="64"/>
      </right>
      <top style="thin">
        <color indexed="64"/>
      </top>
      <bottom/>
      <diagonal/>
    </border>
    <border>
      <left/>
      <right style="thin">
        <color indexed="64"/>
      </right>
      <top style="thin">
        <color indexed="64"/>
      </top>
      <bottom style="hair">
        <color indexed="64"/>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medium">
        <color indexed="64"/>
      </bottom>
      <diagonal/>
    </border>
    <border>
      <left style="hair">
        <color indexed="64"/>
      </left>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medium">
        <color indexed="64"/>
      </bottom>
      <diagonal/>
    </border>
    <border>
      <left style="double">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medium">
        <color indexed="64"/>
      </bottom>
      <diagonal/>
    </border>
    <border>
      <left style="double">
        <color indexed="64"/>
      </left>
      <right/>
      <top/>
      <bottom/>
      <diagonal/>
    </border>
    <border>
      <left style="double">
        <color indexed="64"/>
      </left>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double">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medium">
        <color indexed="64"/>
      </bottom>
      <diagonal/>
    </border>
    <border>
      <left style="hair">
        <color indexed="64"/>
      </left>
      <right style="double">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double">
        <color indexed="64"/>
      </right>
      <top style="medium">
        <color indexed="64"/>
      </top>
      <bottom style="thin">
        <color indexed="64"/>
      </bottom>
      <diagonal/>
    </border>
    <border>
      <left style="hair">
        <color indexed="64"/>
      </left>
      <right style="medium">
        <color indexed="64"/>
      </right>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64"/>
      </left>
      <right/>
      <top style="medium">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hair">
        <color indexed="64"/>
      </left>
      <right/>
      <top style="hair">
        <color indexed="64"/>
      </top>
      <bottom style="double">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hair">
        <color indexed="64"/>
      </left>
      <right/>
      <top/>
      <bottom style="medium">
        <color indexed="64"/>
      </bottom>
      <diagonal/>
    </border>
    <border>
      <left/>
      <right style="medium">
        <color indexed="64"/>
      </right>
      <top style="hair">
        <color indexed="64"/>
      </top>
      <bottom/>
      <diagonal/>
    </border>
    <border>
      <left style="hair">
        <color indexed="64"/>
      </left>
      <right/>
      <top style="hair">
        <color indexed="64"/>
      </top>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hair">
        <color indexed="64"/>
      </top>
      <bottom style="double">
        <color indexed="64"/>
      </bottom>
      <diagonal/>
    </border>
  </borders>
  <cellStyleXfs count="27">
    <xf numFmtId="0" fontId="0" fillId="0" borderId="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4" fillId="0" borderId="0" applyBorder="0">
      <alignment vertical="center"/>
    </xf>
    <xf numFmtId="0" fontId="14" fillId="0" borderId="0" applyBorder="0">
      <alignment vertical="center"/>
    </xf>
    <xf numFmtId="0" fontId="14" fillId="0" borderId="0" applyBorder="0">
      <alignment vertical="center"/>
    </xf>
    <xf numFmtId="0" fontId="14" fillId="0" borderId="0" applyBorder="0">
      <alignment vertical="center"/>
    </xf>
    <xf numFmtId="0" fontId="14" fillId="0" borderId="0" applyBorder="0">
      <alignment vertical="center"/>
    </xf>
    <xf numFmtId="0" fontId="29" fillId="0" borderId="0" applyNumberFormat="0" applyFill="0" applyBorder="0" applyAlignment="0" applyProtection="0">
      <alignment vertical="center"/>
    </xf>
    <xf numFmtId="0" fontId="13" fillId="0" borderId="0">
      <alignment vertical="center"/>
    </xf>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38" fontId="14" fillId="0" borderId="0" applyFont="0" applyFill="0" applyBorder="0" applyAlignment="0" applyProtection="0">
      <alignment vertical="center"/>
    </xf>
  </cellStyleXfs>
  <cellXfs count="895">
    <xf numFmtId="0" fontId="0" fillId="0" borderId="0" xfId="0">
      <alignment vertical="center"/>
    </xf>
    <xf numFmtId="0" fontId="31" fillId="3" borderId="18" xfId="3" applyFont="1" applyFill="1" applyBorder="1">
      <alignment vertical="center"/>
    </xf>
    <xf numFmtId="0" fontId="31" fillId="3" borderId="5" xfId="3" applyFont="1" applyFill="1" applyBorder="1">
      <alignment vertical="center"/>
    </xf>
    <xf numFmtId="0" fontId="31" fillId="3" borderId="40" xfId="3" applyFont="1" applyFill="1" applyBorder="1">
      <alignment vertical="center"/>
    </xf>
    <xf numFmtId="0" fontId="19" fillId="0" borderId="0" xfId="0" applyFont="1" applyAlignment="1">
      <alignment horizontal="left" vertical="center"/>
    </xf>
    <xf numFmtId="0" fontId="21" fillId="0" borderId="0" xfId="0" applyFont="1">
      <alignment vertical="center"/>
    </xf>
    <xf numFmtId="0" fontId="0" fillId="0" borderId="0" xfId="0" applyAlignment="1">
      <alignment horizontal="right" vertical="center"/>
    </xf>
    <xf numFmtId="0" fontId="19" fillId="0" borderId="0" xfId="0" applyFont="1">
      <alignment vertical="center"/>
    </xf>
    <xf numFmtId="0" fontId="13" fillId="0" borderId="0" xfId="9">
      <alignment vertical="center"/>
    </xf>
    <xf numFmtId="0" fontId="31" fillId="2" borderId="37" xfId="9" applyFont="1" applyFill="1" applyBorder="1" applyAlignment="1">
      <alignment horizontal="left" vertical="top" wrapText="1"/>
    </xf>
    <xf numFmtId="0" fontId="31" fillId="2" borderId="37" xfId="9" applyFont="1" applyFill="1" applyBorder="1" applyAlignment="1">
      <alignment horizontal="center" vertical="center"/>
    </xf>
    <xf numFmtId="0" fontId="13" fillId="0" borderId="67" xfId="9" applyBorder="1" applyAlignment="1">
      <alignment horizontal="center" vertical="center"/>
    </xf>
    <xf numFmtId="0" fontId="31" fillId="2" borderId="22" xfId="9" applyFont="1" applyFill="1" applyBorder="1" applyAlignment="1">
      <alignment horizontal="left" vertical="top" wrapText="1"/>
    </xf>
    <xf numFmtId="0" fontId="31" fillId="2" borderId="22" xfId="9" applyFont="1" applyFill="1" applyBorder="1" applyAlignment="1">
      <alignment horizontal="center" vertical="center"/>
    </xf>
    <xf numFmtId="0" fontId="13" fillId="0" borderId="68" xfId="9" applyBorder="1" applyAlignment="1">
      <alignment horizontal="center" vertical="center"/>
    </xf>
    <xf numFmtId="0" fontId="31" fillId="2" borderId="32" xfId="9" applyFont="1" applyFill="1" applyBorder="1" applyAlignment="1">
      <alignment horizontal="left" vertical="top" wrapText="1"/>
    </xf>
    <xf numFmtId="0" fontId="31" fillId="2" borderId="32" xfId="9" applyFont="1" applyFill="1" applyBorder="1" applyAlignment="1">
      <alignment horizontal="center" vertical="center"/>
    </xf>
    <xf numFmtId="0" fontId="13" fillId="0" borderId="69" xfId="9" applyBorder="1" applyAlignment="1">
      <alignment horizontal="center" vertical="center"/>
    </xf>
    <xf numFmtId="0" fontId="13" fillId="0" borderId="65" xfId="9" applyBorder="1" applyAlignment="1">
      <alignment horizontal="left" vertical="center" wrapText="1"/>
    </xf>
    <xf numFmtId="0" fontId="13" fillId="0" borderId="44" xfId="9" applyBorder="1" applyAlignment="1">
      <alignment horizontal="center" vertical="center"/>
    </xf>
    <xf numFmtId="0" fontId="31" fillId="3" borderId="5" xfId="3" applyFont="1" applyFill="1" applyBorder="1" applyAlignment="1">
      <alignment horizontal="right" vertical="center"/>
    </xf>
    <xf numFmtId="0" fontId="13" fillId="0" borderId="66" xfId="9" applyBorder="1" applyAlignment="1">
      <alignment horizontal="left" vertical="center" wrapText="1"/>
    </xf>
    <xf numFmtId="177" fontId="31" fillId="2" borderId="71" xfId="9" applyNumberFormat="1" applyFont="1" applyFill="1" applyBorder="1">
      <alignment vertical="center"/>
    </xf>
    <xf numFmtId="177" fontId="31" fillId="2" borderId="72" xfId="9" applyNumberFormat="1" applyFont="1" applyFill="1" applyBorder="1">
      <alignment vertical="center"/>
    </xf>
    <xf numFmtId="177" fontId="31" fillId="2" borderId="70" xfId="9" applyNumberFormat="1" applyFont="1" applyFill="1" applyBorder="1">
      <alignment vertical="center"/>
    </xf>
    <xf numFmtId="0" fontId="26" fillId="0" borderId="0" xfId="0" applyFont="1" applyAlignment="1">
      <alignment horizontal="right" vertical="center"/>
    </xf>
    <xf numFmtId="0" fontId="28" fillId="2" borderId="32" xfId="9" applyFont="1" applyFill="1" applyBorder="1" applyAlignment="1">
      <alignment horizontal="left" vertical="top" wrapText="1"/>
    </xf>
    <xf numFmtId="0" fontId="11" fillId="0" borderId="65" xfId="9" applyFont="1" applyBorder="1" applyAlignment="1">
      <alignment horizontal="left" vertical="center" wrapText="1"/>
    </xf>
    <xf numFmtId="0" fontId="21" fillId="0" borderId="0" xfId="12" applyFont="1" applyAlignment="1">
      <alignment horizontal="right" vertical="center"/>
    </xf>
    <xf numFmtId="0" fontId="24" fillId="0" borderId="0" xfId="12" applyFont="1" applyAlignment="1">
      <alignment horizontal="right" vertical="center"/>
    </xf>
    <xf numFmtId="0" fontId="14" fillId="0" borderId="0" xfId="12" applyFont="1" applyAlignment="1">
      <alignment vertical="center" wrapText="1"/>
    </xf>
    <xf numFmtId="38" fontId="24" fillId="0" borderId="0" xfId="12" applyNumberFormat="1" applyFont="1" applyAlignment="1">
      <alignment horizontal="center" vertical="center"/>
    </xf>
    <xf numFmtId="0" fontId="14" fillId="0" borderId="0" xfId="12" applyFont="1" applyAlignment="1">
      <alignment horizontal="center" vertical="center"/>
    </xf>
    <xf numFmtId="0" fontId="14" fillId="0" borderId="0" xfId="12" applyFont="1">
      <alignment vertical="center"/>
    </xf>
    <xf numFmtId="0" fontId="14" fillId="0" borderId="0" xfId="12" applyFont="1" applyAlignment="1">
      <alignment horizontal="center" vertical="center" wrapText="1"/>
    </xf>
    <xf numFmtId="38" fontId="14" fillId="0" borderId="110" xfId="12" applyNumberFormat="1" applyFont="1" applyBorder="1" applyAlignment="1">
      <alignment horizontal="right" vertical="center"/>
    </xf>
    <xf numFmtId="38" fontId="14" fillId="0" borderId="149" xfId="12" applyNumberFormat="1" applyFont="1" applyBorder="1" applyAlignment="1">
      <alignment horizontal="right" vertical="center"/>
    </xf>
    <xf numFmtId="38" fontId="14" fillId="0" borderId="104" xfId="12" applyNumberFormat="1" applyFont="1" applyBorder="1" applyAlignment="1">
      <alignment horizontal="right" vertical="center"/>
    </xf>
    <xf numFmtId="0" fontId="14" fillId="0" borderId="142" xfId="12" applyFont="1" applyBorder="1" applyAlignment="1">
      <alignment horizontal="right" vertical="center"/>
    </xf>
    <xf numFmtId="0" fontId="14" fillId="0" borderId="114" xfId="12" applyFont="1" applyBorder="1" applyAlignment="1">
      <alignment horizontal="right" vertical="center"/>
    </xf>
    <xf numFmtId="0" fontId="14" fillId="0" borderId="145" xfId="12" applyFont="1" applyBorder="1" applyAlignment="1">
      <alignment horizontal="right" vertical="center"/>
    </xf>
    <xf numFmtId="0" fontId="14" fillId="0" borderId="85" xfId="12" applyFont="1" applyBorder="1" applyAlignment="1">
      <alignment horizontal="right" vertical="center"/>
    </xf>
    <xf numFmtId="0" fontId="14" fillId="0" borderId="171" xfId="12" applyFont="1" applyBorder="1" applyAlignment="1">
      <alignment horizontal="right" vertical="center"/>
    </xf>
    <xf numFmtId="0" fontId="14" fillId="0" borderId="166" xfId="12" applyFont="1" applyBorder="1" applyAlignment="1">
      <alignment horizontal="right" vertical="center"/>
    </xf>
    <xf numFmtId="0" fontId="14" fillId="0" borderId="183" xfId="12" applyFont="1" applyBorder="1" applyAlignment="1">
      <alignment horizontal="right" vertical="center"/>
    </xf>
    <xf numFmtId="0" fontId="14" fillId="0" borderId="184" xfId="12" applyFont="1" applyBorder="1" applyAlignment="1">
      <alignment horizontal="right" vertical="center"/>
    </xf>
    <xf numFmtId="38" fontId="14" fillId="0" borderId="187" xfId="12" applyNumberFormat="1" applyFont="1" applyBorder="1" applyAlignment="1">
      <alignment horizontal="right" vertical="center"/>
    </xf>
    <xf numFmtId="0" fontId="14" fillId="0" borderId="188" xfId="12" applyFont="1" applyBorder="1" applyAlignment="1">
      <alignment horizontal="right" vertical="center"/>
    </xf>
    <xf numFmtId="0" fontId="14" fillId="0" borderId="189" xfId="12" applyFont="1" applyBorder="1" applyAlignment="1">
      <alignment horizontal="right" vertical="center"/>
    </xf>
    <xf numFmtId="0" fontId="14" fillId="0" borderId="190" xfId="12" applyFont="1" applyBorder="1" applyAlignment="1">
      <alignment horizontal="right" vertical="center"/>
    </xf>
    <xf numFmtId="0" fontId="14" fillId="0" borderId="174" xfId="12" applyFont="1" applyBorder="1" applyAlignment="1">
      <alignment horizontal="right" vertical="center"/>
    </xf>
    <xf numFmtId="0" fontId="14" fillId="0" borderId="191" xfId="12" applyFont="1" applyBorder="1" applyAlignment="1">
      <alignment horizontal="right" vertical="center"/>
    </xf>
    <xf numFmtId="0" fontId="14" fillId="0" borderId="192" xfId="12" applyFont="1" applyBorder="1" applyAlignment="1">
      <alignment horizontal="right" vertical="center"/>
    </xf>
    <xf numFmtId="0" fontId="14" fillId="0" borderId="193" xfId="12" applyFont="1" applyBorder="1" applyAlignment="1">
      <alignment horizontal="right" vertical="center"/>
    </xf>
    <xf numFmtId="38" fontId="14" fillId="0" borderId="85" xfId="12" applyNumberFormat="1" applyFont="1" applyBorder="1" applyAlignment="1">
      <alignment horizontal="right" vertical="center"/>
    </xf>
    <xf numFmtId="0" fontId="14" fillId="0" borderId="0" xfId="12" applyFont="1" applyAlignment="1">
      <alignment horizontal="right" vertical="center"/>
    </xf>
    <xf numFmtId="0" fontId="17" fillId="2" borderId="49" xfId="3" applyFont="1" applyFill="1" applyBorder="1" applyAlignment="1" applyProtection="1">
      <alignment horizontal="center" vertical="center" shrinkToFit="1"/>
      <protection locked="0"/>
    </xf>
    <xf numFmtId="0" fontId="17" fillId="2" borderId="50" xfId="3" applyFont="1" applyFill="1" applyBorder="1" applyAlignment="1" applyProtection="1">
      <alignment horizontal="center" vertical="center" shrinkToFit="1"/>
      <protection locked="0"/>
    </xf>
    <xf numFmtId="0" fontId="17" fillId="2" borderId="90" xfId="3" applyFont="1" applyFill="1" applyBorder="1" applyAlignment="1" applyProtection="1">
      <alignment horizontal="center" vertical="center" shrinkToFit="1"/>
      <protection locked="0"/>
    </xf>
    <xf numFmtId="38" fontId="35" fillId="0" borderId="179" xfId="11" applyFont="1" applyFill="1" applyBorder="1" applyAlignment="1" applyProtection="1">
      <alignment horizontal="center" vertical="center" shrinkToFit="1"/>
    </xf>
    <xf numFmtId="0" fontId="48" fillId="2" borderId="18" xfId="0" applyFont="1" applyFill="1" applyBorder="1" applyAlignment="1" applyProtection="1">
      <alignment horizontal="center" vertical="center" wrapText="1"/>
      <protection locked="0"/>
    </xf>
    <xf numFmtId="0" fontId="48" fillId="2" borderId="104" xfId="0" applyFont="1" applyFill="1" applyBorder="1" applyAlignment="1" applyProtection="1">
      <alignment horizontal="center" vertical="center" wrapText="1"/>
      <protection locked="0"/>
    </xf>
    <xf numFmtId="38" fontId="14" fillId="0" borderId="0" xfId="12" applyNumberFormat="1" applyFont="1">
      <alignment vertical="center"/>
    </xf>
    <xf numFmtId="0" fontId="17" fillId="0" borderId="0" xfId="12" applyFont="1">
      <alignment vertical="center"/>
    </xf>
    <xf numFmtId="0" fontId="16" fillId="0" borderId="0" xfId="12" applyFont="1">
      <alignment vertical="center"/>
    </xf>
    <xf numFmtId="0" fontId="14" fillId="0" borderId="28" xfId="12" applyFont="1" applyBorder="1">
      <alignment vertical="center"/>
    </xf>
    <xf numFmtId="0" fontId="14" fillId="0" borderId="29" xfId="12" applyFont="1" applyBorder="1">
      <alignment vertical="center"/>
    </xf>
    <xf numFmtId="0" fontId="14" fillId="0" borderId="14" xfId="12" applyFont="1" applyBorder="1">
      <alignment vertical="center"/>
    </xf>
    <xf numFmtId="0" fontId="14" fillId="0" borderId="17" xfId="12" applyFont="1" applyBorder="1">
      <alignment vertical="center"/>
    </xf>
    <xf numFmtId="0" fontId="17" fillId="2" borderId="148" xfId="3" applyFont="1" applyFill="1" applyBorder="1" applyAlignment="1" applyProtection="1">
      <alignment horizontal="center" vertical="center" shrinkToFit="1"/>
      <protection locked="0"/>
    </xf>
    <xf numFmtId="0" fontId="17" fillId="2" borderId="212" xfId="3" applyFont="1" applyFill="1" applyBorder="1" applyAlignment="1" applyProtection="1">
      <alignment horizontal="center" vertical="center" shrinkToFit="1"/>
      <protection locked="0"/>
    </xf>
    <xf numFmtId="0" fontId="17" fillId="2" borderId="104" xfId="3" applyFont="1" applyFill="1" applyBorder="1" applyAlignment="1" applyProtection="1">
      <alignment horizontal="center" vertical="center" shrinkToFit="1"/>
      <protection locked="0"/>
    </xf>
    <xf numFmtId="0" fontId="17" fillId="2" borderId="146" xfId="3" applyFont="1" applyFill="1" applyBorder="1" applyAlignment="1" applyProtection="1">
      <alignment horizontal="center" vertical="center" shrinkToFit="1"/>
      <protection locked="0"/>
    </xf>
    <xf numFmtId="0" fontId="17" fillId="2" borderId="110" xfId="3" applyFont="1" applyFill="1" applyBorder="1" applyAlignment="1" applyProtection="1">
      <alignment horizontal="center" vertical="center" shrinkToFit="1"/>
      <protection locked="0"/>
    </xf>
    <xf numFmtId="0" fontId="14" fillId="0" borderId="0" xfId="3">
      <alignment vertical="center"/>
    </xf>
    <xf numFmtId="0" fontId="34" fillId="0" borderId="0" xfId="10" applyFont="1" applyAlignment="1">
      <alignment horizontal="left" vertical="center"/>
    </xf>
    <xf numFmtId="0" fontId="34" fillId="0" borderId="0" xfId="10" applyFont="1" applyAlignment="1">
      <alignment horizontal="center" vertical="center"/>
    </xf>
    <xf numFmtId="0" fontId="34" fillId="0" borderId="0" xfId="10" applyFont="1" applyAlignment="1">
      <alignment horizontal="right" vertical="center"/>
    </xf>
    <xf numFmtId="0" fontId="34" fillId="0" borderId="0" xfId="10" applyFont="1">
      <alignment vertical="center"/>
    </xf>
    <xf numFmtId="0" fontId="31" fillId="0" borderId="0" xfId="0" applyFont="1" applyAlignment="1">
      <alignment horizontal="right" vertical="center"/>
    </xf>
    <xf numFmtId="0" fontId="36" fillId="0" borderId="0" xfId="10" applyFont="1">
      <alignment vertical="center"/>
    </xf>
    <xf numFmtId="0" fontId="46" fillId="0" borderId="143" xfId="0" applyFont="1" applyBorder="1" applyAlignment="1">
      <alignment horizontal="center" vertical="center" wrapText="1"/>
    </xf>
    <xf numFmtId="0" fontId="46" fillId="0" borderId="134" xfId="0" applyFont="1" applyBorder="1" applyAlignment="1">
      <alignment horizontal="center" vertical="center" wrapText="1"/>
    </xf>
    <xf numFmtId="0" fontId="46" fillId="0" borderId="114" xfId="0" applyFont="1" applyBorder="1" applyAlignment="1">
      <alignment horizontal="center" vertical="center" wrapText="1"/>
    </xf>
    <xf numFmtId="0" fontId="46" fillId="0" borderId="35" xfId="0" applyFont="1" applyBorder="1" applyAlignment="1">
      <alignment horizontal="center" vertical="center" wrapText="1"/>
    </xf>
    <xf numFmtId="0" fontId="34" fillId="0" borderId="88" xfId="0" applyFont="1" applyBorder="1" applyAlignment="1">
      <alignment horizontal="center" vertical="center" wrapText="1"/>
    </xf>
    <xf numFmtId="0" fontId="34" fillId="0" borderId="111" xfId="0" applyFont="1" applyBorder="1" applyAlignment="1">
      <alignment horizontal="center" vertical="center" wrapText="1"/>
    </xf>
    <xf numFmtId="0" fontId="34" fillId="0" borderId="144" xfId="0" applyFont="1" applyBorder="1" applyAlignment="1">
      <alignment horizontal="center" vertical="center" wrapText="1"/>
    </xf>
    <xf numFmtId="0" fontId="35" fillId="0" borderId="170" xfId="10" applyFont="1" applyBorder="1" applyAlignment="1">
      <alignment horizontal="center" vertical="center" shrinkToFit="1"/>
    </xf>
    <xf numFmtId="0" fontId="35" fillId="0" borderId="36" xfId="10" applyFont="1" applyBorder="1" applyAlignment="1">
      <alignment horizontal="center" vertical="center" shrinkToFit="1"/>
    </xf>
    <xf numFmtId="0" fontId="35" fillId="0" borderId="43" xfId="10" applyFont="1" applyBorder="1" applyAlignment="1">
      <alignment horizontal="center" vertical="center" shrinkToFit="1"/>
    </xf>
    <xf numFmtId="0" fontId="35" fillId="0" borderId="75" xfId="10" applyFont="1" applyBorder="1" applyAlignment="1">
      <alignment horizontal="center" vertical="center" shrinkToFit="1"/>
    </xf>
    <xf numFmtId="0" fontId="35" fillId="0" borderId="79" xfId="10" applyFont="1" applyBorder="1" applyAlignment="1">
      <alignment horizontal="center" vertical="center" shrinkToFit="1"/>
    </xf>
    <xf numFmtId="0" fontId="34" fillId="0" borderId="170" xfId="10" applyFont="1" applyBorder="1" applyAlignment="1">
      <alignment horizontal="center" vertical="center" shrinkToFit="1"/>
    </xf>
    <xf numFmtId="0" fontId="34" fillId="0" borderId="94" xfId="10" quotePrefix="1" applyFont="1" applyBorder="1" applyAlignment="1">
      <alignment horizontal="center" vertical="center" shrinkToFit="1"/>
    </xf>
    <xf numFmtId="0" fontId="34" fillId="0" borderId="36" xfId="10" applyFont="1" applyBorder="1" applyAlignment="1">
      <alignment horizontal="center" vertical="center" shrinkToFit="1"/>
    </xf>
    <xf numFmtId="0" fontId="34" fillId="0" borderId="43" xfId="10" applyFont="1" applyBorder="1" applyAlignment="1">
      <alignment horizontal="center" vertical="center" shrinkToFit="1"/>
    </xf>
    <xf numFmtId="0" fontId="34" fillId="0" borderId="75" xfId="10" applyFont="1" applyBorder="1" applyAlignment="1">
      <alignment horizontal="center" vertical="center" shrinkToFit="1"/>
    </xf>
    <xf numFmtId="0" fontId="34" fillId="0" borderId="79" xfId="10" applyFont="1" applyBorder="1" applyAlignment="1">
      <alignment horizontal="center" vertical="center" shrinkToFit="1"/>
    </xf>
    <xf numFmtId="38" fontId="35" fillId="7" borderId="33" xfId="11" applyFont="1" applyFill="1" applyBorder="1" applyAlignment="1" applyProtection="1">
      <alignment vertical="center" shrinkToFit="1"/>
    </xf>
    <xf numFmtId="38" fontId="35" fillId="7" borderId="180" xfId="11" applyFont="1" applyFill="1" applyBorder="1" applyAlignment="1" applyProtection="1">
      <alignment vertical="center" shrinkToFit="1"/>
    </xf>
    <xf numFmtId="38" fontId="35" fillId="7" borderId="179" xfId="11" applyFont="1" applyFill="1" applyBorder="1" applyAlignment="1" applyProtection="1">
      <alignment vertical="center" shrinkToFit="1"/>
    </xf>
    <xf numFmtId="38" fontId="35" fillId="7" borderId="31" xfId="11" applyFont="1" applyFill="1" applyBorder="1" applyAlignment="1" applyProtection="1">
      <alignment vertical="center" shrinkToFit="1"/>
    </xf>
    <xf numFmtId="38" fontId="35" fillId="7" borderId="15" xfId="11" applyFont="1" applyFill="1" applyBorder="1" applyAlignment="1" applyProtection="1">
      <alignment vertical="center" shrinkToFit="1"/>
    </xf>
    <xf numFmtId="176" fontId="34" fillId="0" borderId="83" xfId="0" applyNumberFormat="1" applyFont="1" applyBorder="1" applyAlignment="1">
      <alignment horizontal="center" vertical="center" wrapText="1"/>
    </xf>
    <xf numFmtId="176" fontId="34" fillId="0" borderId="145" xfId="0" applyNumberFormat="1" applyFont="1" applyBorder="1" applyAlignment="1">
      <alignment horizontal="center" vertical="center" wrapText="1"/>
    </xf>
    <xf numFmtId="176" fontId="34" fillId="0" borderId="111" xfId="0" applyNumberFormat="1" applyFont="1" applyBorder="1" applyAlignment="1">
      <alignment horizontal="center" vertical="center" wrapText="1"/>
    </xf>
    <xf numFmtId="176" fontId="34" fillId="0" borderId="144" xfId="0" applyNumberFormat="1" applyFont="1" applyBorder="1" applyAlignment="1">
      <alignment horizontal="center" vertical="center" wrapText="1"/>
    </xf>
    <xf numFmtId="176" fontId="34" fillId="0" borderId="109" xfId="0" applyNumberFormat="1" applyFont="1" applyBorder="1" applyAlignment="1">
      <alignment horizontal="center" vertical="center" wrapText="1"/>
    </xf>
    <xf numFmtId="38" fontId="35" fillId="2" borderId="46" xfId="26" applyFont="1" applyFill="1" applyBorder="1" applyAlignment="1" applyProtection="1">
      <alignment vertical="center" shrinkToFit="1"/>
      <protection locked="0"/>
    </xf>
    <xf numFmtId="38" fontId="35" fillId="4" borderId="151" xfId="26" applyFont="1" applyFill="1" applyBorder="1" applyAlignment="1" applyProtection="1">
      <alignment horizontal="right" vertical="center" shrinkToFit="1"/>
      <protection locked="0"/>
    </xf>
    <xf numFmtId="38" fontId="35" fillId="7" borderId="146" xfId="26" applyFont="1" applyFill="1" applyBorder="1" applyAlignment="1" applyProtection="1">
      <alignment vertical="center" shrinkToFit="1"/>
    </xf>
    <xf numFmtId="38" fontId="35" fillId="4" borderId="135" xfId="26" applyFont="1" applyFill="1" applyBorder="1" applyAlignment="1" applyProtection="1">
      <alignment horizontal="right" vertical="center" shrinkToFit="1"/>
      <protection locked="0"/>
    </xf>
    <xf numFmtId="38" fontId="35" fillId="7" borderId="141" xfId="26" applyFont="1" applyFill="1" applyBorder="1" applyAlignment="1" applyProtection="1">
      <alignment vertical="center" shrinkToFit="1"/>
    </xf>
    <xf numFmtId="38" fontId="35" fillId="7" borderId="101" xfId="26" applyFont="1" applyFill="1" applyBorder="1" applyAlignment="1" applyProtection="1">
      <alignment vertical="center" shrinkToFit="1"/>
    </xf>
    <xf numFmtId="38" fontId="35" fillId="7" borderId="135" xfId="26" applyFont="1" applyFill="1" applyBorder="1" applyAlignment="1" applyProtection="1">
      <alignment vertical="center" shrinkToFit="1"/>
    </xf>
    <xf numFmtId="38" fontId="35" fillId="7" borderId="152" xfId="26" applyFont="1" applyFill="1" applyBorder="1" applyAlignment="1" applyProtection="1">
      <alignment vertical="center" shrinkToFit="1"/>
    </xf>
    <xf numFmtId="38" fontId="35" fillId="7" borderId="142" xfId="26" applyFont="1" applyFill="1" applyBorder="1" applyAlignment="1" applyProtection="1">
      <alignment vertical="center" shrinkToFit="1"/>
    </xf>
    <xf numFmtId="38" fontId="35" fillId="7" borderId="34" xfId="26" applyFont="1" applyFill="1" applyBorder="1" applyAlignment="1" applyProtection="1">
      <alignment vertical="center" shrinkToFit="1"/>
    </xf>
    <xf numFmtId="38" fontId="35" fillId="2" borderId="41" xfId="11" applyFont="1" applyFill="1" applyBorder="1" applyAlignment="1" applyProtection="1">
      <alignment vertical="center" shrinkToFit="1"/>
      <protection locked="0"/>
    </xf>
    <xf numFmtId="38" fontId="35" fillId="4" borderId="143" xfId="11" applyFont="1" applyFill="1" applyBorder="1" applyAlignment="1" applyProtection="1">
      <alignment horizontal="right" vertical="center" shrinkToFit="1"/>
      <protection locked="0"/>
    </xf>
    <xf numFmtId="38" fontId="35" fillId="7" borderId="134" xfId="26" applyFont="1" applyFill="1" applyBorder="1" applyAlignment="1" applyProtection="1">
      <alignment vertical="center" shrinkToFit="1"/>
    </xf>
    <xf numFmtId="38" fontId="35" fillId="4" borderId="134" xfId="11" applyFont="1" applyFill="1" applyBorder="1" applyAlignment="1" applyProtection="1">
      <alignment horizontal="right" vertical="center" shrinkToFit="1"/>
      <protection locked="0"/>
    </xf>
    <xf numFmtId="38" fontId="35" fillId="7" borderId="134" xfId="11" applyFont="1" applyFill="1" applyBorder="1" applyAlignment="1" applyProtection="1">
      <alignment vertical="center" shrinkToFit="1"/>
    </xf>
    <xf numFmtId="38" fontId="35" fillId="7" borderId="134" xfId="10" applyNumberFormat="1" applyFont="1" applyFill="1" applyBorder="1" applyAlignment="1">
      <alignment vertical="center" shrinkToFit="1"/>
    </xf>
    <xf numFmtId="0" fontId="35" fillId="7" borderId="134" xfId="10" applyFont="1" applyFill="1" applyBorder="1" applyAlignment="1">
      <alignment vertical="center" shrinkToFit="1"/>
    </xf>
    <xf numFmtId="0" fontId="35" fillId="7" borderId="114" xfId="10" applyFont="1" applyFill="1" applyBorder="1" applyAlignment="1">
      <alignment vertical="center" shrinkToFit="1"/>
    </xf>
    <xf numFmtId="38" fontId="35" fillId="2" borderId="177" xfId="11" applyFont="1" applyFill="1" applyBorder="1" applyAlignment="1" applyProtection="1">
      <alignment vertical="center" shrinkToFit="1"/>
      <protection locked="0"/>
    </xf>
    <xf numFmtId="38" fontId="35" fillId="4" borderId="175" xfId="11" applyFont="1" applyFill="1" applyBorder="1" applyAlignment="1" applyProtection="1">
      <alignment horizontal="right" vertical="center" shrinkToFit="1"/>
      <protection locked="0"/>
    </xf>
    <xf numFmtId="38" fontId="35" fillId="7" borderId="172" xfId="26" applyFont="1" applyFill="1" applyBorder="1" applyAlignment="1" applyProtection="1">
      <alignment vertical="center" shrinkToFit="1"/>
    </xf>
    <xf numFmtId="38" fontId="35" fillId="4" borderId="172" xfId="11" applyFont="1" applyFill="1" applyBorder="1" applyAlignment="1" applyProtection="1">
      <alignment horizontal="right" vertical="center" shrinkToFit="1"/>
      <protection locked="0"/>
    </xf>
    <xf numFmtId="38" fontId="35" fillId="7" borderId="172" xfId="11" applyFont="1" applyFill="1" applyBorder="1" applyAlignment="1" applyProtection="1">
      <alignment vertical="center" shrinkToFit="1"/>
    </xf>
    <xf numFmtId="38" fontId="35" fillId="7" borderId="172" xfId="10" applyNumberFormat="1" applyFont="1" applyFill="1" applyBorder="1" applyAlignment="1">
      <alignment vertical="center" shrinkToFit="1"/>
    </xf>
    <xf numFmtId="0" fontId="35" fillId="7" borderId="172" xfId="10" applyFont="1" applyFill="1" applyBorder="1" applyAlignment="1">
      <alignment vertical="center" shrinkToFit="1"/>
    </xf>
    <xf numFmtId="0" fontId="35" fillId="7" borderId="176" xfId="10" applyFont="1" applyFill="1" applyBorder="1" applyAlignment="1">
      <alignment vertical="center" shrinkToFit="1"/>
    </xf>
    <xf numFmtId="0" fontId="62" fillId="0" borderId="0" xfId="10" applyFont="1">
      <alignment vertical="center"/>
    </xf>
    <xf numFmtId="0" fontId="24" fillId="0" borderId="0" xfId="12" applyFont="1" applyAlignment="1">
      <alignment horizontal="center" vertical="center"/>
    </xf>
    <xf numFmtId="0" fontId="21" fillId="0" borderId="0" xfId="12" applyFont="1" applyAlignment="1">
      <alignment horizontal="left" vertical="center"/>
    </xf>
    <xf numFmtId="0" fontId="14" fillId="0" borderId="134" xfId="12" applyFont="1" applyBorder="1" applyAlignment="1">
      <alignment horizontal="center" vertical="center" wrapText="1"/>
    </xf>
    <xf numFmtId="0" fontId="14" fillId="0" borderId="144" xfId="12" applyFont="1" applyBorder="1" applyAlignment="1">
      <alignment horizontal="center" vertical="center" wrapText="1"/>
    </xf>
    <xf numFmtId="0" fontId="14" fillId="0" borderId="89" xfId="12" applyFont="1" applyBorder="1" applyAlignment="1">
      <alignment horizontal="center" vertical="center" wrapText="1"/>
    </xf>
    <xf numFmtId="0" fontId="14" fillId="2" borderId="163" xfId="23" applyFont="1" applyFill="1" applyBorder="1" applyAlignment="1" applyProtection="1">
      <alignment horizontal="center" vertical="center" wrapText="1"/>
      <protection locked="0"/>
    </xf>
    <xf numFmtId="0" fontId="14" fillId="2" borderId="113" xfId="23" applyFont="1" applyFill="1" applyBorder="1" applyAlignment="1" applyProtection="1">
      <alignment horizontal="left" vertical="center" wrapText="1"/>
      <protection locked="0"/>
    </xf>
    <xf numFmtId="0" fontId="14" fillId="2" borderId="96" xfId="23" applyFont="1" applyFill="1" applyBorder="1" applyAlignment="1" applyProtection="1">
      <alignment horizontal="left" vertical="center" wrapText="1"/>
      <protection locked="0"/>
    </xf>
    <xf numFmtId="0" fontId="14" fillId="2" borderId="87" xfId="23" applyFont="1" applyFill="1" applyBorder="1" applyAlignment="1" applyProtection="1">
      <alignment horizontal="center" vertical="center" wrapText="1"/>
      <protection locked="0"/>
    </xf>
    <xf numFmtId="0" fontId="14" fillId="2" borderId="113" xfId="23" applyFont="1" applyFill="1" applyBorder="1" applyAlignment="1" applyProtection="1">
      <alignment horizontal="center" vertical="center" wrapText="1"/>
      <protection locked="0"/>
    </xf>
    <xf numFmtId="0" fontId="14" fillId="2" borderId="96" xfId="23" applyFont="1" applyFill="1" applyBorder="1" applyAlignment="1" applyProtection="1">
      <alignment horizontal="center" vertical="center" wrapText="1"/>
      <protection locked="0"/>
    </xf>
    <xf numFmtId="0" fontId="14" fillId="2" borderId="67" xfId="23" applyFont="1" applyFill="1" applyBorder="1" applyAlignment="1" applyProtection="1">
      <alignment horizontal="center" vertical="center" wrapText="1"/>
      <protection locked="0"/>
    </xf>
    <xf numFmtId="0" fontId="14" fillId="2" borderId="164" xfId="23" applyFont="1" applyFill="1" applyBorder="1" applyAlignment="1" applyProtection="1">
      <alignment horizontal="left" vertical="center" wrapText="1"/>
      <protection locked="0"/>
    </xf>
    <xf numFmtId="0" fontId="14" fillId="2" borderId="73" xfId="23" applyFont="1" applyFill="1" applyBorder="1" applyAlignment="1" applyProtection="1">
      <alignment horizontal="left" vertical="center" wrapText="1"/>
      <protection locked="0"/>
    </xf>
    <xf numFmtId="0" fontId="14" fillId="2" borderId="57" xfId="23" applyFont="1" applyFill="1" applyBorder="1" applyAlignment="1" applyProtection="1">
      <alignment horizontal="center" vertical="center" wrapText="1"/>
      <protection locked="0"/>
    </xf>
    <xf numFmtId="0" fontId="14" fillId="2" borderId="164" xfId="23" applyFont="1" applyFill="1" applyBorder="1" applyAlignment="1" applyProtection="1">
      <alignment horizontal="center" vertical="center" wrapText="1"/>
      <protection locked="0"/>
    </xf>
    <xf numFmtId="0" fontId="14" fillId="2" borderId="73" xfId="23" applyFont="1" applyFill="1" applyBorder="1" applyAlignment="1" applyProtection="1">
      <alignment horizontal="center" vertical="center" wrapText="1"/>
      <protection locked="0"/>
    </xf>
    <xf numFmtId="0" fontId="17" fillId="0" borderId="0" xfId="3" applyFont="1">
      <alignment vertical="center"/>
    </xf>
    <xf numFmtId="0" fontId="17" fillId="0" borderId="0" xfId="3" applyFont="1" applyAlignment="1">
      <alignment horizontal="center" vertical="center"/>
    </xf>
    <xf numFmtId="0" fontId="17" fillId="0" borderId="0" xfId="3" applyFont="1" applyAlignment="1">
      <alignment horizontal="left" vertical="center"/>
    </xf>
    <xf numFmtId="0" fontId="17" fillId="0" borderId="23" xfId="3" applyFont="1" applyBorder="1">
      <alignment vertical="center"/>
    </xf>
    <xf numFmtId="0" fontId="17" fillId="0" borderId="5" xfId="3" applyFont="1" applyBorder="1">
      <alignment vertical="center"/>
    </xf>
    <xf numFmtId="0" fontId="17" fillId="0" borderId="0" xfId="3" applyFont="1" applyBorder="1">
      <alignment vertical="center"/>
    </xf>
    <xf numFmtId="0" fontId="17" fillId="0" borderId="101" xfId="3" applyFont="1" applyBorder="1">
      <alignment vertical="center"/>
    </xf>
    <xf numFmtId="0" fontId="17" fillId="0" borderId="78" xfId="3" applyFont="1" applyBorder="1">
      <alignment vertical="center"/>
    </xf>
    <xf numFmtId="0" fontId="17" fillId="0" borderId="90" xfId="3" applyFont="1" applyBorder="1">
      <alignment vertical="center"/>
    </xf>
    <xf numFmtId="0" fontId="17" fillId="0" borderId="98" xfId="3" applyFont="1" applyBorder="1">
      <alignment vertical="center"/>
    </xf>
    <xf numFmtId="0" fontId="17" fillId="0" borderId="104" xfId="3" applyFont="1" applyBorder="1">
      <alignment vertical="center"/>
    </xf>
    <xf numFmtId="0" fontId="17" fillId="0" borderId="40" xfId="3" applyFont="1" applyBorder="1">
      <alignment vertical="center"/>
    </xf>
    <xf numFmtId="0" fontId="17" fillId="0" borderId="103" xfId="3" applyFont="1" applyBorder="1" applyAlignment="1">
      <alignment horizontal="left" vertical="center"/>
    </xf>
    <xf numFmtId="0" fontId="17" fillId="0" borderId="90" xfId="3" applyFont="1" applyBorder="1" applyAlignment="1">
      <alignment horizontal="left" vertical="center"/>
    </xf>
    <xf numFmtId="0" fontId="17" fillId="0" borderId="98" xfId="3" applyFont="1" applyBorder="1" applyAlignment="1">
      <alignment horizontal="left" vertical="center"/>
    </xf>
    <xf numFmtId="0" fontId="17" fillId="0" borderId="34" xfId="3" applyFont="1" applyBorder="1" applyAlignment="1">
      <alignment horizontal="center" vertical="center" shrinkToFit="1"/>
    </xf>
    <xf numFmtId="0" fontId="17" fillId="0" borderId="13" xfId="3" applyFont="1" applyBorder="1" applyAlignment="1">
      <alignment horizontal="center" vertical="center" shrinkToFit="1"/>
    </xf>
    <xf numFmtId="0" fontId="17" fillId="0" borderId="24" xfId="3" applyFont="1" applyBorder="1" applyAlignment="1">
      <alignment horizontal="center" vertical="center" shrinkToFit="1"/>
    </xf>
    <xf numFmtId="0" fontId="17" fillId="0" borderId="35" xfId="3" applyFont="1" applyBorder="1" applyAlignment="1">
      <alignment horizontal="center" vertical="center" shrinkToFit="1"/>
    </xf>
    <xf numFmtId="0" fontId="17" fillId="0" borderId="211" xfId="3" applyFont="1" applyBorder="1" applyAlignment="1">
      <alignment horizontal="center" vertical="center" shrinkToFit="1"/>
    </xf>
    <xf numFmtId="0" fontId="17" fillId="0" borderId="76" xfId="3" applyFont="1" applyBorder="1" applyAlignment="1">
      <alignment horizontal="center" vertical="center" shrinkToFit="1"/>
    </xf>
    <xf numFmtId="0" fontId="31" fillId="0" borderId="141" xfId="12" applyFont="1" applyBorder="1" applyAlignment="1">
      <alignment horizontal="center" vertical="center" wrapText="1"/>
    </xf>
    <xf numFmtId="177" fontId="31" fillId="7" borderId="113" xfId="26" applyNumberFormat="1" applyFont="1" applyFill="1" applyBorder="1" applyAlignment="1">
      <alignment vertical="center"/>
    </xf>
    <xf numFmtId="38" fontId="14" fillId="0" borderId="148" xfId="12" applyNumberFormat="1" applyFont="1" applyBorder="1" applyAlignment="1">
      <alignment horizontal="right" vertical="center"/>
    </xf>
    <xf numFmtId="176" fontId="31" fillId="7" borderId="113" xfId="12" applyNumberFormat="1" applyFont="1" applyFill="1" applyBorder="1">
      <alignment vertical="center"/>
    </xf>
    <xf numFmtId="176" fontId="14" fillId="7" borderId="150" xfId="12" applyNumberFormat="1" applyFont="1" applyFill="1" applyBorder="1">
      <alignment vertical="center"/>
    </xf>
    <xf numFmtId="177" fontId="14" fillId="7" borderId="143" xfId="26" applyNumberFormat="1" applyFont="1" applyFill="1" applyBorder="1" applyAlignment="1">
      <alignment vertical="center"/>
    </xf>
    <xf numFmtId="176" fontId="14" fillId="7" borderId="143" xfId="12" applyNumberFormat="1" applyFont="1" applyFill="1" applyBorder="1">
      <alignment vertical="center"/>
    </xf>
    <xf numFmtId="176" fontId="14" fillId="7" borderId="107" xfId="12" applyNumberFormat="1" applyFont="1" applyFill="1" applyBorder="1">
      <alignment vertical="center"/>
    </xf>
    <xf numFmtId="177" fontId="14" fillId="7" borderId="111" xfId="26" applyNumberFormat="1" applyFont="1" applyFill="1" applyBorder="1" applyAlignment="1">
      <alignment vertical="center"/>
    </xf>
    <xf numFmtId="176" fontId="14" fillId="7" borderId="111" xfId="12" applyNumberFormat="1" applyFont="1" applyFill="1" applyBorder="1">
      <alignment vertical="center"/>
    </xf>
    <xf numFmtId="176" fontId="14" fillId="7" borderId="108" xfId="12" applyNumberFormat="1" applyFont="1" applyFill="1" applyBorder="1">
      <alignment vertical="center"/>
    </xf>
    <xf numFmtId="177" fontId="14" fillId="7" borderId="84" xfId="26" applyNumberFormat="1" applyFont="1" applyFill="1" applyBorder="1" applyAlignment="1">
      <alignment vertical="center"/>
    </xf>
    <xf numFmtId="176" fontId="14" fillId="7" borderId="84" xfId="12" applyNumberFormat="1" applyFont="1" applyFill="1" applyBorder="1">
      <alignment vertical="center"/>
    </xf>
    <xf numFmtId="176" fontId="14" fillId="7" borderId="105" xfId="12" applyNumberFormat="1" applyFont="1" applyFill="1" applyBorder="1">
      <alignment vertical="center"/>
    </xf>
    <xf numFmtId="177" fontId="14" fillId="7" borderId="164" xfId="26" applyNumberFormat="1" applyFont="1" applyFill="1" applyBorder="1" applyAlignment="1">
      <alignment vertical="center"/>
    </xf>
    <xf numFmtId="0" fontId="14" fillId="4" borderId="125" xfId="12" applyFont="1" applyFill="1" applyBorder="1" applyAlignment="1" applyProtection="1">
      <alignment horizontal="center" vertical="center"/>
      <protection locked="0"/>
    </xf>
    <xf numFmtId="0" fontId="31" fillId="4" borderId="131" xfId="12" applyFont="1" applyFill="1" applyBorder="1" applyAlignment="1" applyProtection="1">
      <alignment horizontal="center" vertical="center"/>
      <protection locked="0"/>
    </xf>
    <xf numFmtId="0" fontId="31" fillId="0" borderId="0" xfId="12" applyFont="1">
      <alignment vertical="center"/>
    </xf>
    <xf numFmtId="0" fontId="31" fillId="2" borderId="46" xfId="0" applyFont="1" applyFill="1" applyBorder="1" applyAlignment="1" applyProtection="1">
      <alignment horizontal="center" vertical="center" wrapText="1"/>
      <protection locked="0"/>
    </xf>
    <xf numFmtId="0" fontId="31" fillId="2" borderId="88" xfId="0" applyFont="1" applyFill="1" applyBorder="1" applyAlignment="1" applyProtection="1">
      <alignment horizontal="center" vertical="center" wrapText="1"/>
      <protection locked="0"/>
    </xf>
    <xf numFmtId="0" fontId="31" fillId="2" borderId="86" xfId="0" applyFont="1" applyFill="1" applyBorder="1" applyAlignment="1" applyProtection="1">
      <alignment horizontal="center" vertical="center"/>
      <protection locked="0"/>
    </xf>
    <xf numFmtId="0" fontId="31" fillId="2" borderId="88" xfId="0" applyFont="1" applyFill="1" applyBorder="1" applyAlignment="1" applyProtection="1">
      <alignment horizontal="center" vertical="center"/>
      <protection locked="0"/>
    </xf>
    <xf numFmtId="0" fontId="31" fillId="2" borderId="22" xfId="0" applyFont="1" applyFill="1" applyBorder="1" applyAlignment="1" applyProtection="1">
      <alignment horizontal="center" vertical="center"/>
      <protection locked="0"/>
    </xf>
    <xf numFmtId="0" fontId="31" fillId="2" borderId="86" xfId="0" applyFont="1" applyFill="1" applyBorder="1" applyAlignment="1" applyProtection="1">
      <alignment horizontal="center" vertical="center" wrapText="1"/>
      <protection locked="0"/>
    </xf>
    <xf numFmtId="0" fontId="31" fillId="2" borderId="37" xfId="0" applyFont="1" applyFill="1" applyBorder="1" applyAlignment="1" applyProtection="1">
      <alignment horizontal="center" vertical="center"/>
      <protection locked="0"/>
    </xf>
    <xf numFmtId="0" fontId="35" fillId="0" borderId="94" xfId="10" quotePrefix="1" applyFont="1" applyBorder="1" applyAlignment="1">
      <alignment horizontal="center" vertical="center" shrinkToFit="1"/>
    </xf>
    <xf numFmtId="38" fontId="35" fillId="0" borderId="179" xfId="26" applyFont="1" applyFill="1" applyBorder="1" applyAlignment="1" applyProtection="1">
      <alignment horizontal="center" vertical="center" shrinkToFit="1"/>
    </xf>
    <xf numFmtId="0" fontId="56" fillId="0" borderId="0" xfId="3" applyFont="1" applyAlignment="1">
      <alignment horizontal="left" vertical="center"/>
    </xf>
    <xf numFmtId="0" fontId="17" fillId="0" borderId="0" xfId="3" applyFont="1" applyAlignment="1">
      <alignment horizontal="right" vertical="center"/>
    </xf>
    <xf numFmtId="0" fontId="14" fillId="0" borderId="0" xfId="3" applyAlignment="1">
      <alignment horizontal="left" vertical="center"/>
    </xf>
    <xf numFmtId="0" fontId="14" fillId="0" borderId="0" xfId="3" applyBorder="1">
      <alignment vertical="center"/>
    </xf>
    <xf numFmtId="0" fontId="14" fillId="0" borderId="0" xfId="3" applyBorder="1" applyAlignment="1">
      <alignment horizontal="right" vertical="center"/>
    </xf>
    <xf numFmtId="0" fontId="18" fillId="0" borderId="0" xfId="3" applyFont="1" applyBorder="1" applyAlignment="1">
      <alignment horizontal="right" vertical="center"/>
    </xf>
    <xf numFmtId="0" fontId="19" fillId="0" borderId="0" xfId="3" applyFont="1" applyAlignment="1">
      <alignment horizontal="right" vertical="center"/>
    </xf>
    <xf numFmtId="0" fontId="14" fillId="0" borderId="12" xfId="3" applyBorder="1" applyAlignment="1">
      <alignment horizontal="right" vertical="center"/>
    </xf>
    <xf numFmtId="0" fontId="57" fillId="0" borderId="0" xfId="3" applyFont="1" applyBorder="1" applyAlignment="1">
      <alignment horizontal="left" vertical="center"/>
    </xf>
    <xf numFmtId="0" fontId="20" fillId="0" borderId="0" xfId="3" applyFont="1" applyBorder="1" applyAlignment="1">
      <alignment horizontal="right" vertical="center"/>
    </xf>
    <xf numFmtId="0" fontId="14" fillId="0" borderId="0" xfId="3" applyBorder="1" applyAlignment="1">
      <alignment horizontal="center" vertical="center"/>
    </xf>
    <xf numFmtId="0" fontId="58" fillId="0" borderId="0" xfId="3" applyFont="1" applyBorder="1">
      <alignment vertical="center"/>
    </xf>
    <xf numFmtId="0" fontId="21" fillId="0" borderId="0" xfId="3" applyFont="1" applyBorder="1">
      <alignment vertical="center"/>
    </xf>
    <xf numFmtId="0" fontId="24" fillId="0" borderId="0" xfId="3" applyFont="1" applyAlignment="1">
      <alignment horizontal="center" vertical="center"/>
    </xf>
    <xf numFmtId="0" fontId="51" fillId="0" borderId="0" xfId="3" applyFont="1" applyBorder="1" applyAlignment="1">
      <alignment horizontal="left" vertical="center"/>
    </xf>
    <xf numFmtId="0" fontId="40" fillId="0" borderId="0" xfId="3" applyFont="1" applyBorder="1" applyAlignment="1">
      <alignment horizontal="left" vertical="center"/>
    </xf>
    <xf numFmtId="0" fontId="17" fillId="0" borderId="0" xfId="3" applyFont="1" applyBorder="1" applyAlignment="1">
      <alignment horizontal="center" vertical="center"/>
    </xf>
    <xf numFmtId="0" fontId="14" fillId="0" borderId="0" xfId="3" applyAlignment="1">
      <alignment horizontal="right" vertical="center"/>
    </xf>
    <xf numFmtId="49" fontId="14" fillId="2" borderId="113" xfId="23" applyNumberFormat="1" applyFont="1" applyFill="1" applyBorder="1" applyAlignment="1" applyProtection="1">
      <alignment horizontal="left" vertical="center" wrapText="1"/>
      <protection locked="0"/>
    </xf>
    <xf numFmtId="49" fontId="14" fillId="2" borderId="96" xfId="23" applyNumberFormat="1" applyFont="1" applyFill="1" applyBorder="1" applyAlignment="1" applyProtection="1">
      <alignment horizontal="left" vertical="center" wrapText="1"/>
      <protection locked="0"/>
    </xf>
    <xf numFmtId="49" fontId="14" fillId="2" borderId="87" xfId="23" applyNumberFormat="1" applyFont="1" applyFill="1" applyBorder="1" applyAlignment="1" applyProtection="1">
      <alignment horizontal="center" vertical="center" wrapText="1"/>
      <protection locked="0"/>
    </xf>
    <xf numFmtId="49" fontId="14" fillId="2" borderId="164" xfId="23" applyNumberFormat="1" applyFont="1" applyFill="1" applyBorder="1" applyAlignment="1" applyProtection="1">
      <alignment horizontal="left" vertical="center" wrapText="1"/>
      <protection locked="0"/>
    </xf>
    <xf numFmtId="49" fontId="14" fillId="2" borderId="73" xfId="23" applyNumberFormat="1" applyFont="1" applyFill="1" applyBorder="1" applyAlignment="1" applyProtection="1">
      <alignment horizontal="left" vertical="center" wrapText="1"/>
      <protection locked="0"/>
    </xf>
    <xf numFmtId="49" fontId="14" fillId="2" borderId="57" xfId="23" applyNumberFormat="1" applyFont="1" applyFill="1" applyBorder="1" applyAlignment="1" applyProtection="1">
      <alignment horizontal="center" vertical="center" wrapText="1"/>
      <protection locked="0"/>
    </xf>
    <xf numFmtId="0" fontId="18" fillId="0" borderId="0" xfId="3" applyFont="1" applyAlignment="1">
      <alignment horizontal="left" vertical="center"/>
    </xf>
    <xf numFmtId="0" fontId="14" fillId="0" borderId="0" xfId="3" applyAlignment="1">
      <alignment horizontal="center" vertical="center"/>
    </xf>
    <xf numFmtId="0" fontId="41" fillId="0" borderId="0" xfId="3" applyFont="1" applyBorder="1" applyAlignment="1">
      <alignment horizontal="right" vertical="center"/>
    </xf>
    <xf numFmtId="0" fontId="24" fillId="0" borderId="0" xfId="3" applyFont="1">
      <alignment vertical="center"/>
    </xf>
    <xf numFmtId="0" fontId="14" fillId="0" borderId="0" xfId="3" applyAlignment="1">
      <alignment horizontal="center" vertical="center" shrinkToFit="1"/>
    </xf>
    <xf numFmtId="0" fontId="14" fillId="0" borderId="32" xfId="23" applyFont="1" applyBorder="1" applyAlignment="1">
      <alignment horizontal="center" vertical="center" wrapText="1"/>
    </xf>
    <xf numFmtId="0" fontId="23" fillId="0" borderId="20" xfId="23" applyFont="1" applyBorder="1" applyAlignment="1">
      <alignment vertical="center" wrapText="1"/>
    </xf>
    <xf numFmtId="0" fontId="23" fillId="0" borderId="21" xfId="23" applyFont="1" applyBorder="1" applyAlignment="1">
      <alignment vertical="center" wrapText="1"/>
    </xf>
    <xf numFmtId="0" fontId="17" fillId="0" borderId="0" xfId="3" applyFont="1" applyBorder="1" applyAlignment="1">
      <alignment horizontal="left" vertical="center"/>
    </xf>
    <xf numFmtId="0" fontId="25" fillId="0" borderId="0" xfId="23" applyFont="1" applyAlignment="1">
      <alignment vertical="top"/>
    </xf>
    <xf numFmtId="0" fontId="25" fillId="0" borderId="0" xfId="23" applyFont="1" applyAlignment="1">
      <alignment horizontal="center" vertical="top"/>
    </xf>
    <xf numFmtId="0" fontId="25" fillId="0" borderId="0" xfId="23" applyFont="1" applyAlignment="1">
      <alignment vertical="top" wrapText="1" shrinkToFit="1"/>
    </xf>
    <xf numFmtId="0" fontId="21" fillId="0" borderId="0" xfId="5" applyFont="1" applyBorder="1">
      <alignment vertical="center"/>
    </xf>
    <xf numFmtId="0" fontId="21" fillId="0" borderId="0" xfId="5" applyFont="1" applyBorder="1" applyAlignment="1">
      <alignment horizontal="right" vertical="center"/>
    </xf>
    <xf numFmtId="0" fontId="14" fillId="0" borderId="0" xfId="5" applyBorder="1" applyAlignment="1">
      <alignment horizontal="right" vertical="center"/>
    </xf>
    <xf numFmtId="0" fontId="21" fillId="0" borderId="0" xfId="5" applyFont="1">
      <alignment vertical="center"/>
    </xf>
    <xf numFmtId="0" fontId="21" fillId="0" borderId="0" xfId="5" applyFont="1" applyBorder="1" applyAlignment="1">
      <alignment horizontal="center" vertical="center"/>
    </xf>
    <xf numFmtId="0" fontId="24" fillId="0" borderId="0" xfId="5" applyFont="1">
      <alignment vertical="center"/>
    </xf>
    <xf numFmtId="0" fontId="14" fillId="0" borderId="0" xfId="5" applyBorder="1" applyAlignment="1">
      <alignment horizontal="left" vertical="center"/>
    </xf>
    <xf numFmtId="0" fontId="14" fillId="0" borderId="0" xfId="5" applyBorder="1" applyAlignment="1">
      <alignment horizontal="left" vertical="center" wrapText="1"/>
    </xf>
    <xf numFmtId="0" fontId="17" fillId="0" borderId="0" xfId="5" applyFont="1" applyBorder="1" applyAlignment="1">
      <alignment horizontal="left" vertical="center" wrapText="1"/>
    </xf>
    <xf numFmtId="0" fontId="17" fillId="0" borderId="0" xfId="5" applyFont="1" applyBorder="1" applyAlignment="1">
      <alignment horizontal="left" vertical="center"/>
    </xf>
    <xf numFmtId="0" fontId="17" fillId="0" borderId="0" xfId="5" applyFont="1">
      <alignment vertical="center"/>
    </xf>
    <xf numFmtId="0" fontId="17" fillId="0" borderId="0" xfId="0" applyFont="1" applyAlignment="1">
      <alignment vertical="center" wrapText="1"/>
    </xf>
    <xf numFmtId="177" fontId="17" fillId="0" borderId="0" xfId="5" applyNumberFormat="1" applyFont="1" applyBorder="1" applyAlignment="1">
      <alignment vertical="center" shrinkToFit="1"/>
    </xf>
    <xf numFmtId="0" fontId="17" fillId="0" borderId="0" xfId="0" applyFont="1" applyAlignment="1">
      <alignment horizontal="center" vertical="center"/>
    </xf>
    <xf numFmtId="177" fontId="17" fillId="0" borderId="0" xfId="0" applyNumberFormat="1" applyFont="1" applyAlignment="1">
      <alignment vertical="center" shrinkToFit="1"/>
    </xf>
    <xf numFmtId="177" fontId="17" fillId="0" borderId="0" xfId="5" applyNumberFormat="1" applyFont="1" applyBorder="1">
      <alignment vertical="center"/>
    </xf>
    <xf numFmtId="0" fontId="17" fillId="0" borderId="210" xfId="0" applyFont="1" applyBorder="1" applyAlignment="1">
      <alignment horizontal="center" vertical="center"/>
    </xf>
    <xf numFmtId="0" fontId="24" fillId="0" borderId="12" xfId="5" applyFont="1" applyBorder="1">
      <alignment vertical="center"/>
    </xf>
    <xf numFmtId="0" fontId="24" fillId="0" borderId="0" xfId="5" applyFont="1" applyBorder="1">
      <alignment vertical="center"/>
    </xf>
    <xf numFmtId="0" fontId="14" fillId="0" borderId="0" xfId="5" applyBorder="1">
      <alignment vertical="center"/>
    </xf>
    <xf numFmtId="0" fontId="14" fillId="0" borderId="0" xfId="5">
      <alignment vertical="center"/>
    </xf>
    <xf numFmtId="38" fontId="35" fillId="4" borderId="102" xfId="26" applyFont="1" applyFill="1" applyBorder="1" applyAlignment="1" applyProtection="1">
      <alignment horizontal="right" vertical="center" shrinkToFit="1"/>
      <protection locked="0"/>
    </xf>
    <xf numFmtId="0" fontId="49" fillId="0" borderId="0" xfId="3" applyFont="1" applyAlignment="1">
      <alignment horizontal="left" vertical="center"/>
    </xf>
    <xf numFmtId="0" fontId="49" fillId="0" borderId="0" xfId="0" applyFont="1">
      <alignment vertical="center"/>
    </xf>
    <xf numFmtId="0" fontId="32" fillId="0" borderId="0" xfId="0" applyFont="1" applyAlignment="1">
      <alignment horizontal="right" vertical="center"/>
    </xf>
    <xf numFmtId="0" fontId="32" fillId="0" borderId="0" xfId="0" applyFont="1" applyAlignment="1">
      <alignment horizontal="left" vertical="center"/>
    </xf>
    <xf numFmtId="0" fontId="32" fillId="0" borderId="0" xfId="0" applyFont="1" applyAlignment="1">
      <alignment vertical="center" wrapText="1"/>
    </xf>
    <xf numFmtId="0" fontId="31" fillId="0" borderId="0" xfId="0" applyFont="1">
      <alignment vertical="center"/>
    </xf>
    <xf numFmtId="0" fontId="31" fillId="0" borderId="27" xfId="0" applyFont="1" applyBorder="1">
      <alignment vertical="center"/>
    </xf>
    <xf numFmtId="0" fontId="31" fillId="0" borderId="19" xfId="0" applyFont="1" applyBorder="1" applyAlignment="1">
      <alignment horizontal="right" vertical="center"/>
    </xf>
    <xf numFmtId="0" fontId="31" fillId="0" borderId="0" xfId="0" applyFont="1" applyAlignment="1">
      <alignment horizontal="center" vertical="center"/>
    </xf>
    <xf numFmtId="0" fontId="48" fillId="0" borderId="0" xfId="0" applyFont="1" applyAlignment="1">
      <alignment vertical="top"/>
    </xf>
    <xf numFmtId="0" fontId="31" fillId="0" borderId="19" xfId="0" applyFont="1" applyBorder="1">
      <alignment vertical="center"/>
    </xf>
    <xf numFmtId="0" fontId="48" fillId="0" borderId="5" xfId="0" applyFont="1" applyBorder="1">
      <alignment vertical="center"/>
    </xf>
    <xf numFmtId="0" fontId="48" fillId="0" borderId="105" xfId="0" applyFont="1" applyBorder="1">
      <alignment vertical="center"/>
    </xf>
    <xf numFmtId="0" fontId="48" fillId="0" borderId="5" xfId="0" applyFont="1" applyBorder="1" applyAlignment="1">
      <alignment horizontal="left" vertical="center"/>
    </xf>
    <xf numFmtId="0" fontId="48" fillId="0" borderId="40" xfId="0" applyFont="1" applyBorder="1" applyAlignment="1">
      <alignment horizontal="right" vertical="center"/>
    </xf>
    <xf numFmtId="0" fontId="31" fillId="0" borderId="0" xfId="0" applyFont="1" applyAlignment="1">
      <alignment horizontal="left" vertical="center"/>
    </xf>
    <xf numFmtId="0" fontId="31" fillId="0" borderId="0" xfId="0" applyFont="1" applyAlignment="1">
      <alignment vertical="center" wrapText="1"/>
    </xf>
    <xf numFmtId="0" fontId="49" fillId="0" borderId="0" xfId="0" applyFont="1" applyAlignment="1">
      <alignment horizontal="left" vertical="center"/>
    </xf>
    <xf numFmtId="0" fontId="49" fillId="0" borderId="0" xfId="0" applyFont="1" applyAlignment="1">
      <alignment vertical="center" wrapText="1"/>
    </xf>
    <xf numFmtId="0" fontId="31" fillId="0" borderId="0" xfId="0" applyFont="1" applyAlignment="1"/>
    <xf numFmtId="0" fontId="50" fillId="0" borderId="86" xfId="0" applyFont="1" applyBorder="1" applyAlignment="1">
      <alignment horizontal="left" vertical="center"/>
    </xf>
    <xf numFmtId="0" fontId="31" fillId="0" borderId="94" xfId="0" applyFont="1" applyBorder="1">
      <alignment vertical="center"/>
    </xf>
    <xf numFmtId="0" fontId="31" fillId="0" borderId="96" xfId="0" applyFont="1" applyBorder="1">
      <alignment vertical="center"/>
    </xf>
    <xf numFmtId="0" fontId="50" fillId="0" borderId="38" xfId="0" applyFont="1" applyBorder="1" applyAlignment="1">
      <alignment horizontal="left" vertical="center"/>
    </xf>
    <xf numFmtId="0" fontId="31" fillId="0" borderId="8" xfId="0" applyFont="1" applyBorder="1">
      <alignment vertical="center"/>
    </xf>
    <xf numFmtId="0" fontId="31" fillId="0" borderId="9" xfId="0" applyFont="1" applyBorder="1">
      <alignment vertical="center"/>
    </xf>
    <xf numFmtId="0" fontId="50" fillId="0" borderId="22" xfId="0" applyFont="1" applyBorder="1" applyAlignment="1">
      <alignment horizontal="left" vertical="center"/>
    </xf>
    <xf numFmtId="0" fontId="31" fillId="0" borderId="5" xfId="0" applyFont="1" applyBorder="1">
      <alignment vertical="center"/>
    </xf>
    <xf numFmtId="0" fontId="31" fillId="0" borderId="40" xfId="0" applyFont="1" applyBorder="1">
      <alignment vertical="center"/>
    </xf>
    <xf numFmtId="0" fontId="50" fillId="0" borderId="37" xfId="0" applyFont="1" applyBorder="1" applyAlignment="1">
      <alignment horizontal="left" vertical="center"/>
    </xf>
    <xf numFmtId="0" fontId="31" fillId="0" borderId="53" xfId="0" applyFont="1" applyBorder="1">
      <alignment vertical="center"/>
    </xf>
    <xf numFmtId="0" fontId="31" fillId="0" borderId="73" xfId="0" applyFont="1" applyBorder="1">
      <alignment vertical="center"/>
    </xf>
    <xf numFmtId="0" fontId="48" fillId="0" borderId="0" xfId="0" applyFont="1" applyAlignment="1">
      <alignment horizontal="center" vertical="center" wrapText="1"/>
    </xf>
    <xf numFmtId="0" fontId="31" fillId="0" borderId="0" xfId="0" applyFont="1" applyAlignment="1">
      <alignment horizontal="center" vertical="center" wrapText="1"/>
    </xf>
    <xf numFmtId="0" fontId="50" fillId="0" borderId="0" xfId="0" applyFont="1" applyAlignment="1">
      <alignment horizontal="left" vertical="center"/>
    </xf>
    <xf numFmtId="0" fontId="48" fillId="0" borderId="0" xfId="0" applyFont="1" applyAlignment="1">
      <alignment horizontal="center" vertical="top" wrapText="1"/>
    </xf>
    <xf numFmtId="0" fontId="50" fillId="0" borderId="46" xfId="0" applyFont="1" applyBorder="1" applyAlignment="1">
      <alignment horizontal="left" vertical="center"/>
    </xf>
    <xf numFmtId="0" fontId="31" fillId="0" borderId="101" xfId="0" applyFont="1" applyBorder="1">
      <alignment vertical="center"/>
    </xf>
    <xf numFmtId="0" fontId="31" fillId="0" borderId="78" xfId="0" applyFont="1" applyBorder="1">
      <alignment vertical="center"/>
    </xf>
    <xf numFmtId="0" fontId="30" fillId="0" borderId="0" xfId="3" applyFont="1" applyAlignment="1">
      <alignment horizontal="left" vertical="center"/>
    </xf>
    <xf numFmtId="0" fontId="16" fillId="0" borderId="0" xfId="3" applyFont="1" applyBorder="1" applyAlignment="1">
      <alignment horizontal="left" vertical="center"/>
    </xf>
    <xf numFmtId="0" fontId="21" fillId="0" borderId="0" xfId="3" applyFont="1" applyBorder="1" applyAlignment="1">
      <alignment horizontal="right" vertical="center"/>
    </xf>
    <xf numFmtId="0" fontId="31" fillId="5" borderId="18" xfId="3" applyFont="1" applyFill="1" applyBorder="1">
      <alignment vertical="center"/>
    </xf>
    <xf numFmtId="0" fontId="31" fillId="5" borderId="5" xfId="3" applyFont="1" applyFill="1" applyBorder="1">
      <alignment vertical="center"/>
    </xf>
    <xf numFmtId="0" fontId="48" fillId="5" borderId="5" xfId="3" applyFont="1" applyFill="1" applyBorder="1" applyAlignment="1">
      <alignment horizontal="right" vertical="center"/>
    </xf>
    <xf numFmtId="0" fontId="16" fillId="0" borderId="0" xfId="3" applyFont="1" applyBorder="1" applyAlignment="1">
      <alignment horizontal="center" vertical="center"/>
    </xf>
    <xf numFmtId="0" fontId="16" fillId="0" borderId="0" xfId="3" applyFont="1" applyBorder="1">
      <alignment vertical="center"/>
    </xf>
    <xf numFmtId="0" fontId="54" fillId="0" borderId="0" xfId="3" applyFont="1" applyBorder="1" applyAlignment="1">
      <alignment horizontal="center" vertical="center"/>
    </xf>
    <xf numFmtId="0" fontId="35" fillId="0" borderId="71" xfId="3" applyFont="1" applyBorder="1" applyAlignment="1">
      <alignment horizontal="center" vertical="center"/>
    </xf>
    <xf numFmtId="0" fontId="53" fillId="2" borderId="72" xfId="3" applyFont="1" applyFill="1" applyBorder="1" applyAlignment="1">
      <alignment horizontal="center" vertical="center"/>
    </xf>
    <xf numFmtId="0" fontId="53" fillId="2" borderId="74" xfId="3" applyFont="1" applyFill="1" applyBorder="1" applyAlignment="1">
      <alignment horizontal="center" vertical="center"/>
    </xf>
    <xf numFmtId="0" fontId="17" fillId="0" borderId="68" xfId="3" applyFont="1" applyBorder="1">
      <alignment vertical="center"/>
    </xf>
    <xf numFmtId="0" fontId="17" fillId="0" borderId="22" xfId="3" applyFont="1" applyBorder="1">
      <alignment vertical="center"/>
    </xf>
    <xf numFmtId="0" fontId="17" fillId="0" borderId="67" xfId="3" applyFont="1" applyBorder="1">
      <alignment vertical="center"/>
    </xf>
    <xf numFmtId="0" fontId="17" fillId="0" borderId="37" xfId="3" applyFont="1" applyBorder="1">
      <alignment vertical="center"/>
    </xf>
    <xf numFmtId="0" fontId="14" fillId="0" borderId="0" xfId="0" applyFont="1">
      <alignment vertical="center"/>
    </xf>
    <xf numFmtId="0" fontId="14" fillId="0" borderId="0" xfId="0" applyFont="1" applyAlignment="1">
      <alignment horizontal="left" vertical="center" wrapText="1"/>
    </xf>
    <xf numFmtId="0" fontId="24" fillId="0" borderId="0" xfId="0" applyFont="1" applyAlignment="1">
      <alignment horizontal="center" vertical="center"/>
    </xf>
    <xf numFmtId="0" fontId="25" fillId="0" borderId="0" xfId="3" applyFont="1">
      <alignment vertical="center"/>
    </xf>
    <xf numFmtId="0" fontId="16" fillId="0" borderId="0" xfId="3" applyFont="1" applyAlignment="1">
      <alignment horizontal="left" vertical="center"/>
    </xf>
    <xf numFmtId="0" fontId="46" fillId="0" borderId="135" xfId="0" applyFont="1" applyBorder="1" applyAlignment="1">
      <alignment vertical="center" wrapText="1"/>
    </xf>
    <xf numFmtId="176" fontId="34" fillId="0" borderId="88" xfId="0" applyNumberFormat="1" applyFont="1" applyBorder="1" applyAlignment="1">
      <alignment horizontal="center" vertical="center" wrapText="1"/>
    </xf>
    <xf numFmtId="38" fontId="35" fillId="7" borderId="46" xfId="26" applyFont="1" applyFill="1" applyBorder="1" applyAlignment="1" applyProtection="1">
      <alignment vertical="center" shrinkToFit="1"/>
    </xf>
    <xf numFmtId="0" fontId="35" fillId="7" borderId="41" xfId="10" applyFont="1" applyFill="1" applyBorder="1" applyAlignment="1">
      <alignment vertical="center" shrinkToFit="1"/>
    </xf>
    <xf numFmtId="0" fontId="35" fillId="7" borderId="177" xfId="10" applyFont="1" applyFill="1" applyBorder="1" applyAlignment="1">
      <alignment vertical="center" shrinkToFit="1"/>
    </xf>
    <xf numFmtId="0" fontId="14" fillId="0" borderId="0" xfId="10" applyFont="1" applyAlignment="1">
      <alignment horizontal="center" vertical="center" wrapText="1"/>
    </xf>
    <xf numFmtId="0" fontId="46" fillId="0" borderId="134" xfId="0" applyFont="1" applyBorder="1" applyAlignment="1">
      <alignment horizontal="center" vertical="center" shrinkToFit="1"/>
    </xf>
    <xf numFmtId="0" fontId="46" fillId="0" borderId="41" xfId="0" applyFont="1" applyBorder="1" applyAlignment="1">
      <alignment horizontal="center" vertical="center" shrinkToFit="1"/>
    </xf>
    <xf numFmtId="38" fontId="35" fillId="2" borderId="141" xfId="26" applyFont="1" applyFill="1" applyBorder="1" applyAlignment="1" applyProtection="1">
      <alignment horizontal="center" vertical="center" shrinkToFit="1"/>
      <protection locked="0"/>
    </xf>
    <xf numFmtId="38" fontId="35" fillId="2" borderId="134" xfId="26" applyFont="1" applyFill="1" applyBorder="1" applyAlignment="1" applyProtection="1">
      <alignment horizontal="center" vertical="center" shrinkToFit="1"/>
      <protection locked="0"/>
    </xf>
    <xf numFmtId="38" fontId="35" fillId="2" borderId="172" xfId="26" applyFont="1" applyFill="1" applyBorder="1" applyAlignment="1" applyProtection="1">
      <alignment horizontal="center" vertical="center" shrinkToFit="1"/>
      <protection locked="0"/>
    </xf>
    <xf numFmtId="38" fontId="35" fillId="7" borderId="148" xfId="26" applyFont="1" applyFill="1" applyBorder="1" applyAlignment="1" applyProtection="1">
      <alignment vertical="center" shrinkToFit="1"/>
    </xf>
    <xf numFmtId="38" fontId="35" fillId="7" borderId="110" xfId="26" applyFont="1" applyFill="1" applyBorder="1" applyAlignment="1" applyProtection="1">
      <alignment vertical="center" shrinkToFit="1"/>
    </xf>
    <xf numFmtId="38" fontId="35" fillId="7" borderId="207" xfId="26" applyFont="1" applyFill="1" applyBorder="1" applyAlignment="1" applyProtection="1">
      <alignment vertical="center" shrinkToFit="1"/>
    </xf>
    <xf numFmtId="38" fontId="35" fillId="0" borderId="214" xfId="11" applyFont="1" applyFill="1" applyBorder="1" applyAlignment="1" applyProtection="1">
      <alignment horizontal="center" vertical="center" shrinkToFit="1"/>
    </xf>
    <xf numFmtId="0" fontId="46" fillId="0" borderId="41" xfId="0" applyFont="1" applyBorder="1" applyAlignment="1">
      <alignment horizontal="center" vertical="center" wrapText="1"/>
    </xf>
    <xf numFmtId="0" fontId="39" fillId="0" borderId="0" xfId="10" applyFont="1" applyAlignment="1">
      <alignment horizontal="center" vertical="center"/>
    </xf>
    <xf numFmtId="0" fontId="24" fillId="0" borderId="0" xfId="3" applyFont="1" applyBorder="1" applyAlignment="1">
      <alignment horizontal="center" vertical="center"/>
    </xf>
    <xf numFmtId="0" fontId="21" fillId="0" borderId="0" xfId="10" applyFont="1">
      <alignment vertical="center"/>
    </xf>
    <xf numFmtId="0" fontId="14" fillId="0" borderId="0" xfId="10" applyFont="1">
      <alignment vertical="center"/>
    </xf>
    <xf numFmtId="0" fontId="23" fillId="0" borderId="0" xfId="10" applyFont="1">
      <alignment vertical="center"/>
    </xf>
    <xf numFmtId="38" fontId="14" fillId="0" borderId="0" xfId="26" applyFont="1" applyAlignment="1" applyProtection="1">
      <alignment vertical="center"/>
    </xf>
    <xf numFmtId="0" fontId="55" fillId="0" borderId="0" xfId="0" applyFont="1" applyAlignment="1">
      <alignment horizontal="left" vertical="center" wrapText="1"/>
    </xf>
    <xf numFmtId="0" fontId="55" fillId="0" borderId="0" xfId="0" applyFont="1" applyAlignment="1">
      <alignment vertical="center" wrapText="1"/>
    </xf>
    <xf numFmtId="0" fontId="63" fillId="0" borderId="0" xfId="10" applyFont="1">
      <alignment vertical="center"/>
    </xf>
    <xf numFmtId="0" fontId="0" fillId="0" borderId="0" xfId="3" applyFont="1">
      <alignment vertical="center"/>
    </xf>
    <xf numFmtId="0" fontId="31" fillId="0" borderId="0" xfId="3" applyFont="1">
      <alignment vertical="center"/>
    </xf>
    <xf numFmtId="0" fontId="20" fillId="0" borderId="0" xfId="3" applyFont="1">
      <alignment vertical="center"/>
    </xf>
    <xf numFmtId="0" fontId="20" fillId="0" borderId="0" xfId="3" applyFont="1" applyBorder="1">
      <alignment vertical="center"/>
    </xf>
    <xf numFmtId="0" fontId="44" fillId="0" borderId="47" xfId="3" applyFont="1" applyBorder="1" applyAlignment="1">
      <alignment horizontal="center" vertical="center"/>
    </xf>
    <xf numFmtId="0" fontId="44" fillId="0" borderId="0" xfId="3" applyFont="1" applyBorder="1" applyAlignment="1">
      <alignment horizontal="center" vertical="center"/>
    </xf>
    <xf numFmtId="0" fontId="44" fillId="0" borderId="0" xfId="0" applyFont="1" applyAlignment="1">
      <alignment horizontal="left" vertical="center" wrapText="1" shrinkToFit="1"/>
    </xf>
    <xf numFmtId="0" fontId="44" fillId="0" borderId="0" xfId="3" applyFont="1" applyBorder="1" applyAlignment="1">
      <alignment horizontal="left" vertical="center"/>
    </xf>
    <xf numFmtId="0" fontId="44" fillId="0" borderId="0" xfId="0" applyFont="1" applyAlignment="1">
      <alignment vertical="center" shrinkToFit="1"/>
    </xf>
    <xf numFmtId="0" fontId="44" fillId="0" borderId="47" xfId="3" applyFont="1" applyBorder="1" applyAlignment="1">
      <alignment horizontal="left" vertical="center"/>
    </xf>
    <xf numFmtId="0" fontId="44" fillId="0" borderId="0" xfId="3" applyFont="1" applyBorder="1">
      <alignment vertical="center"/>
    </xf>
    <xf numFmtId="0" fontId="44" fillId="0" borderId="0" xfId="3" applyFont="1" applyAlignment="1">
      <alignment horizontal="left" vertical="center" wrapText="1"/>
    </xf>
    <xf numFmtId="0" fontId="44" fillId="0" borderId="0" xfId="3" applyFont="1" applyBorder="1" applyAlignment="1">
      <alignment vertical="center" wrapText="1"/>
    </xf>
    <xf numFmtId="0" fontId="44" fillId="0" borderId="0" xfId="23" applyFont="1" applyAlignment="1">
      <alignment horizontal="left" vertical="center" shrinkToFit="1"/>
    </xf>
    <xf numFmtId="0" fontId="44" fillId="0" borderId="47" xfId="23" applyFont="1" applyBorder="1">
      <alignment vertical="center"/>
    </xf>
    <xf numFmtId="0" fontId="44" fillId="0" borderId="47" xfId="23" applyFont="1" applyBorder="1" applyAlignment="1">
      <alignment vertical="center" shrinkToFit="1"/>
    </xf>
    <xf numFmtId="0" fontId="44" fillId="0" borderId="0" xfId="23" applyFont="1" applyAlignment="1">
      <alignment horizontal="left" vertical="center"/>
    </xf>
    <xf numFmtId="0" fontId="60" fillId="0" borderId="0" xfId="3" applyFont="1">
      <alignment vertical="center"/>
    </xf>
    <xf numFmtId="0" fontId="22" fillId="0" borderId="0" xfId="3" applyFont="1" applyBorder="1" applyAlignment="1">
      <alignment horizontal="left" vertical="center"/>
    </xf>
    <xf numFmtId="0" fontId="44" fillId="0" borderId="0" xfId="3" applyFont="1" applyAlignment="1">
      <alignment horizontal="right" vertical="center" wrapText="1"/>
    </xf>
    <xf numFmtId="0" fontId="22" fillId="0" borderId="47" xfId="3" applyFont="1" applyBorder="1">
      <alignment vertical="center"/>
    </xf>
    <xf numFmtId="0" fontId="22" fillId="0" borderId="47" xfId="3" applyFont="1" applyBorder="1" applyAlignment="1">
      <alignment horizontal="left" vertical="center"/>
    </xf>
    <xf numFmtId="0" fontId="22" fillId="0" borderId="0" xfId="3" applyFont="1" applyAlignment="1">
      <alignment horizontal="right" vertical="center"/>
    </xf>
    <xf numFmtId="0" fontId="44" fillId="0" borderId="0" xfId="23" applyFont="1">
      <alignment vertical="center"/>
    </xf>
    <xf numFmtId="0" fontId="25" fillId="0" borderId="0" xfId="23" applyFont="1">
      <alignment vertical="center"/>
    </xf>
    <xf numFmtId="0" fontId="61" fillId="0" borderId="0" xfId="23" applyFont="1" applyAlignment="1">
      <alignment vertical="center" shrinkToFit="1"/>
    </xf>
    <xf numFmtId="0" fontId="61" fillId="0" borderId="0" xfId="23" applyFont="1">
      <alignment vertical="center"/>
    </xf>
    <xf numFmtId="0" fontId="22" fillId="0" borderId="0" xfId="5" applyFont="1" applyBorder="1">
      <alignment vertical="center"/>
    </xf>
    <xf numFmtId="0" fontId="46" fillId="0" borderId="0" xfId="10" applyFont="1">
      <alignment vertical="center"/>
    </xf>
    <xf numFmtId="0" fontId="44" fillId="0" borderId="0" xfId="10" applyFont="1">
      <alignment vertical="center"/>
    </xf>
    <xf numFmtId="0" fontId="46" fillId="0" borderId="0" xfId="10" applyFont="1" applyAlignment="1">
      <alignment horizontal="center" vertical="center"/>
    </xf>
    <xf numFmtId="0" fontId="17" fillId="0" borderId="80" xfId="3" applyFont="1" applyBorder="1" applyAlignment="1">
      <alignment horizontal="left" vertical="center"/>
    </xf>
    <xf numFmtId="0" fontId="17" fillId="0" borderId="115" xfId="3" applyFont="1" applyBorder="1" applyAlignment="1">
      <alignment horizontal="left" vertical="center"/>
    </xf>
    <xf numFmtId="0" fontId="17" fillId="0" borderId="77" xfId="3" applyFont="1" applyBorder="1" applyAlignment="1">
      <alignment horizontal="left" vertical="center"/>
    </xf>
    <xf numFmtId="38" fontId="35" fillId="7" borderId="215" xfId="26" applyFont="1" applyFill="1" applyBorder="1" applyAlignment="1" applyProtection="1">
      <alignment vertical="center" shrinkToFit="1"/>
    </xf>
    <xf numFmtId="0" fontId="23" fillId="0" borderId="94" xfId="3" applyFont="1" applyBorder="1" applyAlignment="1">
      <alignment horizontal="left" vertical="center"/>
    </xf>
    <xf numFmtId="0" fontId="42" fillId="0" borderId="94" xfId="3" applyFont="1" applyBorder="1" applyAlignment="1">
      <alignment horizontal="center" vertical="center"/>
    </xf>
    <xf numFmtId="0" fontId="17" fillId="0" borderId="101" xfId="3" applyFont="1" applyBorder="1" applyAlignment="1">
      <alignment horizontal="center" vertical="center" shrinkToFit="1"/>
    </xf>
    <xf numFmtId="0" fontId="17" fillId="0" borderId="0" xfId="3" applyFont="1" applyBorder="1" applyAlignment="1">
      <alignment horizontal="center" vertical="center" shrinkToFit="1"/>
    </xf>
    <xf numFmtId="0" fontId="17" fillId="0" borderId="5" xfId="3" applyFont="1" applyBorder="1" applyAlignment="1">
      <alignment horizontal="center" vertical="center" shrinkToFit="1"/>
    </xf>
    <xf numFmtId="0" fontId="17" fillId="0" borderId="43" xfId="3" applyFont="1" applyBorder="1" applyAlignment="1">
      <alignment horizontal="center" vertical="center" shrinkToFit="1"/>
    </xf>
    <xf numFmtId="0" fontId="17" fillId="0" borderId="90" xfId="3" applyFont="1" applyBorder="1" applyAlignment="1">
      <alignment horizontal="center" vertical="center" shrinkToFit="1"/>
    </xf>
    <xf numFmtId="0" fontId="17" fillId="8" borderId="50" xfId="3" applyFont="1" applyFill="1" applyBorder="1" applyAlignment="1">
      <alignment vertical="center" shrinkToFit="1"/>
    </xf>
    <xf numFmtId="0" fontId="17" fillId="8" borderId="43" xfId="3" applyFont="1" applyFill="1" applyBorder="1" applyAlignment="1">
      <alignment vertical="center" shrinkToFit="1"/>
    </xf>
    <xf numFmtId="0" fontId="42" fillId="0" borderId="101" xfId="3" applyFont="1" applyBorder="1" applyAlignment="1">
      <alignment horizontal="center" vertical="center"/>
    </xf>
    <xf numFmtId="0" fontId="23" fillId="0" borderId="101" xfId="3" applyFont="1" applyBorder="1" applyAlignment="1">
      <alignment horizontal="left" vertical="center"/>
    </xf>
    <xf numFmtId="0" fontId="17" fillId="0" borderId="102" xfId="3" applyFont="1" applyBorder="1" applyAlignment="1">
      <alignment horizontal="center" vertical="center" shrinkToFit="1"/>
    </xf>
    <xf numFmtId="0" fontId="17" fillId="0" borderId="97" xfId="3" applyFont="1" applyBorder="1" applyAlignment="1">
      <alignment horizontal="center" vertical="center" shrinkToFit="1"/>
    </xf>
    <xf numFmtId="0" fontId="17" fillId="0" borderId="105" xfId="3" applyFont="1" applyBorder="1" applyAlignment="1">
      <alignment horizontal="center" vertical="center" shrinkToFit="1"/>
    </xf>
    <xf numFmtId="0" fontId="17" fillId="0" borderId="107" xfId="3" applyFont="1" applyBorder="1" applyAlignment="1">
      <alignment horizontal="center" vertical="center" shrinkToFit="1"/>
    </xf>
    <xf numFmtId="0" fontId="17" fillId="0" borderId="112" xfId="3" applyFont="1" applyBorder="1" applyAlignment="1">
      <alignment horizontal="center" vertical="center" shrinkToFit="1"/>
    </xf>
    <xf numFmtId="0" fontId="0" fillId="0" borderId="142" xfId="0" applyBorder="1" applyAlignment="1">
      <alignment horizontal="center" vertical="center"/>
    </xf>
    <xf numFmtId="0" fontId="0" fillId="0" borderId="171" xfId="0" applyBorder="1" applyAlignment="1">
      <alignment horizontal="center" vertical="center"/>
    </xf>
    <xf numFmtId="0" fontId="0" fillId="0" borderId="114" xfId="0" applyBorder="1" applyAlignment="1">
      <alignment horizontal="center" vertical="center"/>
    </xf>
    <xf numFmtId="0" fontId="0" fillId="0" borderId="166" xfId="0" applyBorder="1" applyAlignment="1">
      <alignment horizontal="center" vertical="center"/>
    </xf>
    <xf numFmtId="0" fontId="0" fillId="0" borderId="31" xfId="0" applyBorder="1" applyAlignment="1">
      <alignment horizontal="center" vertical="center"/>
    </xf>
    <xf numFmtId="0" fontId="0" fillId="0" borderId="198" xfId="0" applyBorder="1" applyAlignment="1">
      <alignment horizontal="center" vertical="center"/>
    </xf>
    <xf numFmtId="0" fontId="17" fillId="2" borderId="103" xfId="3" applyFont="1" applyFill="1" applyBorder="1" applyAlignment="1" applyProtection="1">
      <alignment horizontal="center" vertical="center" shrinkToFit="1"/>
      <protection locked="0"/>
    </xf>
    <xf numFmtId="0" fontId="17" fillId="2" borderId="18" xfId="3" applyFont="1" applyFill="1" applyBorder="1" applyAlignment="1" applyProtection="1">
      <alignment horizontal="center" vertical="center" shrinkToFit="1"/>
      <protection locked="0"/>
    </xf>
    <xf numFmtId="49" fontId="14" fillId="2" borderId="86" xfId="23" applyNumberFormat="1" applyFont="1" applyFill="1" applyBorder="1" applyAlignment="1" applyProtection="1">
      <alignment horizontal="center" vertical="center" wrapText="1"/>
      <protection locked="0"/>
    </xf>
    <xf numFmtId="0" fontId="24" fillId="2" borderId="201" xfId="3" applyFont="1" applyFill="1" applyBorder="1" applyAlignment="1" applyProtection="1">
      <alignment horizontal="center" vertical="center"/>
      <protection locked="0"/>
    </xf>
    <xf numFmtId="0" fontId="24" fillId="2" borderId="70" xfId="3" applyFont="1" applyFill="1" applyBorder="1" applyAlignment="1" applyProtection="1">
      <alignment horizontal="center" vertical="center"/>
      <protection locked="0"/>
    </xf>
    <xf numFmtId="0" fontId="38" fillId="0" borderId="22" xfId="3" applyFont="1" applyBorder="1" applyAlignment="1">
      <alignment horizontal="left" vertical="center" wrapText="1"/>
    </xf>
    <xf numFmtId="0" fontId="17" fillId="0" borderId="22" xfId="3" applyFont="1" applyBorder="1" applyAlignment="1">
      <alignment horizontal="left" vertical="center" wrapText="1"/>
    </xf>
    <xf numFmtId="0" fontId="17" fillId="0" borderId="18" xfId="3" applyFont="1" applyBorder="1" applyAlignment="1">
      <alignment horizontal="left" vertical="center" wrapText="1"/>
    </xf>
    <xf numFmtId="0" fontId="35" fillId="0" borderId="122" xfId="3" applyFont="1" applyBorder="1" applyAlignment="1">
      <alignment horizontal="left" vertical="center"/>
    </xf>
    <xf numFmtId="0" fontId="35" fillId="0" borderId="123" xfId="3" applyFont="1" applyBorder="1" applyAlignment="1">
      <alignment horizontal="left" vertical="center"/>
    </xf>
    <xf numFmtId="0" fontId="35" fillId="0" borderId="128" xfId="3" applyFont="1" applyBorder="1" applyAlignment="1">
      <alignment horizontal="left" vertical="center"/>
    </xf>
    <xf numFmtId="0" fontId="35" fillId="0" borderId="129" xfId="3" applyFont="1" applyBorder="1" applyAlignment="1">
      <alignment horizontal="left" vertical="center"/>
    </xf>
    <xf numFmtId="0" fontId="35" fillId="0" borderId="124" xfId="3" applyFont="1" applyBorder="1">
      <alignment vertical="center"/>
    </xf>
    <xf numFmtId="0" fontId="35" fillId="0" borderId="125" xfId="3" applyFont="1" applyBorder="1">
      <alignment vertical="center"/>
    </xf>
    <xf numFmtId="0" fontId="35" fillId="0" borderId="126" xfId="3" applyFont="1" applyBorder="1">
      <alignment vertical="center"/>
    </xf>
    <xf numFmtId="0" fontId="16" fillId="2" borderId="130" xfId="3" applyFont="1" applyFill="1" applyBorder="1" applyAlignment="1" applyProtection="1">
      <alignment horizontal="center" vertical="center" shrinkToFit="1"/>
      <protection locked="0"/>
    </xf>
    <xf numFmtId="0" fontId="16" fillId="2" borderId="131" xfId="3" applyFont="1" applyFill="1" applyBorder="1" applyAlignment="1" applyProtection="1">
      <alignment horizontal="center" vertical="center" shrinkToFit="1"/>
      <protection locked="0"/>
    </xf>
    <xf numFmtId="0" fontId="16" fillId="2" borderId="132" xfId="3" applyFont="1" applyFill="1" applyBorder="1" applyAlignment="1" applyProtection="1">
      <alignment horizontal="center" vertical="center" shrinkToFit="1"/>
      <protection locked="0"/>
    </xf>
    <xf numFmtId="0" fontId="17" fillId="0" borderId="37" xfId="3" applyFont="1" applyBorder="1" applyAlignment="1">
      <alignment horizontal="left" vertical="center" wrapText="1"/>
    </xf>
    <xf numFmtId="0" fontId="17" fillId="0" borderId="57" xfId="3" applyFont="1" applyBorder="1" applyAlignment="1">
      <alignment horizontal="left" vertical="center" wrapText="1"/>
    </xf>
    <xf numFmtId="0" fontId="45" fillId="8" borderId="80" xfId="3" applyFont="1" applyFill="1" applyBorder="1" applyAlignment="1">
      <alignment horizontal="left" vertical="center" shrinkToFit="1"/>
    </xf>
    <xf numFmtId="0" fontId="45" fillId="8" borderId="115" xfId="3" applyFont="1" applyFill="1" applyBorder="1" applyAlignment="1">
      <alignment horizontal="left" vertical="center" shrinkToFit="1"/>
    </xf>
    <xf numFmtId="0" fontId="45" fillId="8" borderId="76" xfId="3" applyFont="1" applyFill="1" applyBorder="1" applyAlignment="1">
      <alignment horizontal="left" vertical="center" shrinkToFit="1"/>
    </xf>
    <xf numFmtId="0" fontId="35" fillId="0" borderId="203" xfId="3" applyFont="1" applyBorder="1" applyAlignment="1">
      <alignment horizontal="left" vertical="center"/>
    </xf>
    <xf numFmtId="0" fontId="35" fillId="0" borderId="29" xfId="3" applyFont="1" applyBorder="1" applyAlignment="1">
      <alignment horizontal="left" vertical="center"/>
    </xf>
    <xf numFmtId="0" fontId="35" fillId="0" borderId="30" xfId="3" applyFont="1" applyBorder="1" applyAlignment="1">
      <alignment horizontal="left" vertical="center"/>
    </xf>
    <xf numFmtId="0" fontId="31" fillId="5" borderId="5" xfId="3" applyFont="1" applyFill="1" applyBorder="1" applyAlignment="1">
      <alignment horizontal="center" vertical="center"/>
    </xf>
    <xf numFmtId="0" fontId="31" fillId="5" borderId="40" xfId="3" applyFont="1" applyFill="1" applyBorder="1" applyAlignment="1">
      <alignment horizontal="center" vertical="center"/>
    </xf>
    <xf numFmtId="0" fontId="37" fillId="0" borderId="107" xfId="3" applyFont="1" applyBorder="1" applyAlignment="1">
      <alignment horizontal="left" vertical="center" wrapText="1"/>
    </xf>
    <xf numFmtId="0" fontId="37" fillId="0" borderId="134" xfId="3" applyFont="1" applyBorder="1" applyAlignment="1">
      <alignment horizontal="left" vertical="center" wrapText="1"/>
    </xf>
    <xf numFmtId="0" fontId="37" fillId="0" borderId="110" xfId="3" applyFont="1" applyBorder="1" applyAlignment="1">
      <alignment horizontal="left" vertical="center" wrapText="1"/>
    </xf>
    <xf numFmtId="0" fontId="37" fillId="0" borderId="138" xfId="3" applyFont="1" applyBorder="1" applyAlignment="1">
      <alignment horizontal="left" vertical="center"/>
    </xf>
    <xf numFmtId="0" fontId="37" fillId="0" borderId="139" xfId="3" applyFont="1" applyBorder="1" applyAlignment="1">
      <alignment horizontal="left" vertical="center"/>
    </xf>
    <xf numFmtId="0" fontId="37" fillId="0" borderId="140" xfId="3" applyFont="1" applyBorder="1" applyAlignment="1">
      <alignment horizontal="left" vertical="center"/>
    </xf>
    <xf numFmtId="0" fontId="37" fillId="0" borderId="84" xfId="3" applyFont="1" applyBorder="1" applyAlignment="1">
      <alignment horizontal="left" vertical="center"/>
    </xf>
    <xf numFmtId="0" fontId="37" fillId="0" borderId="89" xfId="3" applyFont="1" applyBorder="1" applyAlignment="1">
      <alignment horizontal="left" vertical="center"/>
    </xf>
    <xf numFmtId="0" fontId="37" fillId="0" borderId="85" xfId="3" applyFont="1" applyBorder="1" applyAlignment="1">
      <alignment horizontal="left" vertical="center"/>
    </xf>
    <xf numFmtId="0" fontId="35" fillId="0" borderId="117" xfId="3" applyFont="1" applyBorder="1" applyAlignment="1">
      <alignment horizontal="center" vertical="center"/>
    </xf>
    <xf numFmtId="0" fontId="35" fillId="0" borderId="118" xfId="3" applyFont="1" applyBorder="1" applyAlignment="1">
      <alignment horizontal="center" vertical="center"/>
    </xf>
    <xf numFmtId="0" fontId="35" fillId="0" borderId="119" xfId="3" applyFont="1" applyBorder="1" applyAlignment="1">
      <alignment horizontal="center" vertical="center"/>
    </xf>
    <xf numFmtId="0" fontId="24" fillId="0" borderId="0" xfId="3" applyFont="1" applyBorder="1" applyAlignment="1">
      <alignment horizontal="center" vertical="center"/>
    </xf>
    <xf numFmtId="0" fontId="35" fillId="0" borderId="153" xfId="3" applyFont="1" applyBorder="1" applyAlignment="1">
      <alignment horizontal="center" vertical="center" wrapText="1"/>
    </xf>
    <xf numFmtId="0" fontId="43" fillId="0" borderId="154" xfId="0" applyFont="1" applyBorder="1" applyAlignment="1">
      <alignment horizontal="center" vertical="center" wrapText="1"/>
    </xf>
    <xf numFmtId="0" fontId="37" fillId="0" borderId="113" xfId="3" applyFont="1" applyBorder="1" applyAlignment="1">
      <alignment horizontal="left" vertical="center" wrapText="1"/>
    </xf>
    <xf numFmtId="0" fontId="37" fillId="0" borderId="141" xfId="3" applyFont="1" applyBorder="1" applyAlignment="1">
      <alignment horizontal="left" vertical="center" wrapText="1"/>
    </xf>
    <xf numFmtId="0" fontId="37" fillId="0" borderId="142" xfId="3" applyFont="1" applyBorder="1" applyAlignment="1">
      <alignment horizontal="left" vertical="center" wrapText="1"/>
    </xf>
    <xf numFmtId="0" fontId="37" fillId="0" borderId="111" xfId="3" applyFont="1" applyBorder="1" applyAlignment="1">
      <alignment horizontal="left" vertical="center" wrapText="1"/>
    </xf>
    <xf numFmtId="0" fontId="37" fillId="0" borderId="144" xfId="3" applyFont="1" applyBorder="1" applyAlignment="1">
      <alignment horizontal="left" vertical="center" wrapText="1"/>
    </xf>
    <xf numFmtId="0" fontId="37" fillId="0" borderId="145" xfId="3" applyFont="1" applyBorder="1" applyAlignment="1">
      <alignment horizontal="left" vertical="center" wrapText="1"/>
    </xf>
    <xf numFmtId="0" fontId="37" fillId="0" borderId="93" xfId="0" applyFont="1" applyBorder="1" applyAlignment="1">
      <alignment horizontal="left" vertical="center" wrapText="1"/>
    </xf>
    <xf numFmtId="0" fontId="37" fillId="0" borderId="3" xfId="0" applyFont="1" applyBorder="1" applyAlignment="1">
      <alignment horizontal="left" vertical="center" wrapText="1"/>
    </xf>
    <xf numFmtId="0" fontId="37" fillId="0" borderId="58" xfId="0" applyFont="1" applyBorder="1" applyAlignment="1">
      <alignment horizontal="left" vertical="center" wrapText="1"/>
    </xf>
    <xf numFmtId="0" fontId="37" fillId="0" borderId="9" xfId="0" applyFont="1" applyBorder="1" applyAlignment="1">
      <alignment horizontal="left" vertical="center" wrapText="1"/>
    </xf>
    <xf numFmtId="0" fontId="37" fillId="0" borderId="155" xfId="3" applyFont="1" applyBorder="1">
      <alignment vertical="center"/>
    </xf>
    <xf numFmtId="0" fontId="37" fillId="0" borderId="104" xfId="3" applyFont="1" applyBorder="1">
      <alignment vertical="center"/>
    </xf>
    <xf numFmtId="0" fontId="37" fillId="0" borderId="84" xfId="3" applyFont="1" applyBorder="1" applyAlignment="1">
      <alignment vertical="center" wrapText="1"/>
    </xf>
    <xf numFmtId="0" fontId="37" fillId="0" borderId="89" xfId="3" applyFont="1" applyBorder="1" applyAlignment="1">
      <alignment vertical="center" wrapText="1"/>
    </xf>
    <xf numFmtId="0" fontId="37" fillId="0" borderId="85" xfId="3" applyFont="1" applyBorder="1" applyAlignment="1">
      <alignment vertical="center" wrapText="1"/>
    </xf>
    <xf numFmtId="0" fontId="35" fillId="0" borderId="154" xfId="3" applyFont="1" applyBorder="1" applyAlignment="1">
      <alignment horizontal="center" vertical="center"/>
    </xf>
    <xf numFmtId="0" fontId="37" fillId="0" borderId="155" xfId="3" applyFont="1" applyBorder="1" applyAlignment="1">
      <alignment horizontal="left" vertical="center" wrapText="1"/>
    </xf>
    <xf numFmtId="0" fontId="37" fillId="0" borderId="89" xfId="3" applyFont="1" applyBorder="1" applyAlignment="1">
      <alignment horizontal="left" vertical="center" wrapText="1"/>
    </xf>
    <xf numFmtId="0" fontId="37" fillId="0" borderId="104" xfId="3" applyFont="1" applyBorder="1" applyAlignment="1">
      <alignment horizontal="left" vertical="center" wrapText="1"/>
    </xf>
    <xf numFmtId="0" fontId="37" fillId="0" borderId="156" xfId="3" applyFont="1" applyBorder="1" applyAlignment="1">
      <alignment horizontal="left" vertical="center" wrapText="1"/>
    </xf>
    <xf numFmtId="0" fontId="37" fillId="0" borderId="136" xfId="3" applyFont="1" applyBorder="1" applyAlignment="1">
      <alignment horizontal="left" vertical="center" wrapText="1"/>
    </xf>
    <xf numFmtId="0" fontId="37" fillId="0" borderId="147" xfId="3" applyFont="1" applyBorder="1" applyAlignment="1">
      <alignment horizontal="left" vertical="center" wrapText="1"/>
    </xf>
    <xf numFmtId="0" fontId="17" fillId="0" borderId="155" xfId="3" applyFont="1" applyBorder="1" applyAlignment="1">
      <alignment horizontal="left" vertical="center" wrapText="1"/>
    </xf>
    <xf numFmtId="0" fontId="0" fillId="0" borderId="104" xfId="0" applyBorder="1" applyAlignment="1">
      <alignment horizontal="left" vertical="center" wrapText="1"/>
    </xf>
    <xf numFmtId="0" fontId="17" fillId="0" borderId="160" xfId="3" applyFont="1" applyBorder="1" applyAlignment="1">
      <alignment horizontal="left" vertical="center" wrapText="1"/>
    </xf>
    <xf numFmtId="0" fontId="0" fillId="0" borderId="146" xfId="0" applyBorder="1" applyAlignment="1">
      <alignment horizontal="left" vertical="center" wrapText="1"/>
    </xf>
    <xf numFmtId="0" fontId="0" fillId="0" borderId="158" xfId="0" applyBorder="1" applyAlignment="1">
      <alignment horizontal="left" vertical="center" wrapText="1"/>
    </xf>
    <xf numFmtId="0" fontId="0" fillId="0" borderId="110" xfId="0" applyBorder="1" applyAlignment="1">
      <alignment horizontal="left" vertical="center" wrapText="1"/>
    </xf>
    <xf numFmtId="0" fontId="17" fillId="0" borderId="151" xfId="3" applyFont="1" applyBorder="1" applyAlignment="1">
      <alignment horizontal="left" vertical="center" wrapText="1"/>
    </xf>
    <xf numFmtId="0" fontId="17" fillId="0" borderId="135" xfId="3" applyFont="1" applyBorder="1" applyAlignment="1">
      <alignment horizontal="left" vertical="center" wrapText="1"/>
    </xf>
    <xf numFmtId="0" fontId="17" fillId="0" borderId="152" xfId="3" applyFont="1" applyBorder="1" applyAlignment="1">
      <alignment horizontal="left" vertical="center" wrapText="1"/>
    </xf>
    <xf numFmtId="0" fontId="0" fillId="0" borderId="143" xfId="0" applyBorder="1" applyAlignment="1">
      <alignment horizontal="left" vertical="center" wrapText="1"/>
    </xf>
    <xf numFmtId="0" fontId="0" fillId="0" borderId="134" xfId="0" applyBorder="1" applyAlignment="1">
      <alignment horizontal="left" vertical="center" wrapText="1"/>
    </xf>
    <xf numFmtId="0" fontId="0" fillId="0" borderId="114" xfId="0" applyBorder="1" applyAlignment="1">
      <alignment horizontal="left" vertical="center" wrapText="1"/>
    </xf>
    <xf numFmtId="0" fontId="17" fillId="0" borderId="84" xfId="3" applyFont="1" applyBorder="1" applyAlignment="1">
      <alignment horizontal="left" vertical="center" wrapText="1"/>
    </xf>
    <xf numFmtId="0" fontId="17" fillId="0" borderId="89" xfId="3" applyFont="1" applyBorder="1" applyAlignment="1">
      <alignment horizontal="left" vertical="center" wrapText="1"/>
    </xf>
    <xf numFmtId="0" fontId="17" fillId="0" borderId="85" xfId="3" applyFont="1" applyBorder="1" applyAlignment="1">
      <alignment horizontal="left" vertical="center" wrapText="1"/>
    </xf>
    <xf numFmtId="0" fontId="17" fillId="0" borderId="105" xfId="3" applyFont="1" applyBorder="1" applyAlignment="1">
      <alignment horizontal="left" vertical="center" wrapText="1"/>
    </xf>
    <xf numFmtId="0" fontId="17" fillId="0" borderId="104" xfId="3" applyFont="1" applyBorder="1" applyAlignment="1">
      <alignment horizontal="left" vertical="center" wrapText="1"/>
    </xf>
    <xf numFmtId="0" fontId="17" fillId="0" borderId="107" xfId="3" applyFont="1" applyBorder="1" applyAlignment="1">
      <alignment horizontal="left" vertical="center" wrapText="1"/>
    </xf>
    <xf numFmtId="0" fontId="17" fillId="0" borderId="134" xfId="3" applyFont="1" applyBorder="1" applyAlignment="1">
      <alignment horizontal="left" vertical="center" wrapText="1"/>
    </xf>
    <xf numFmtId="0" fontId="17" fillId="0" borderId="110" xfId="3" applyFont="1" applyBorder="1" applyAlignment="1">
      <alignment horizontal="left" vertical="center" wrapText="1"/>
    </xf>
    <xf numFmtId="0" fontId="17" fillId="0" borderId="102" xfId="3" applyFont="1" applyBorder="1" applyAlignment="1">
      <alignment horizontal="left" vertical="center" wrapText="1"/>
    </xf>
    <xf numFmtId="0" fontId="17" fillId="0" borderId="146" xfId="3" applyFont="1" applyBorder="1" applyAlignment="1">
      <alignment horizontal="left" vertical="center" wrapText="1"/>
    </xf>
    <xf numFmtId="0" fontId="37" fillId="0" borderId="105" xfId="3" applyFont="1" applyBorder="1" applyAlignment="1">
      <alignment horizontal="left" vertical="center" wrapText="1"/>
    </xf>
    <xf numFmtId="0" fontId="44" fillId="0" borderId="47" xfId="0" applyFont="1" applyBorder="1" applyAlignment="1">
      <alignment horizontal="left" vertical="center" wrapText="1" shrinkToFit="1"/>
    </xf>
    <xf numFmtId="0" fontId="44" fillId="0" borderId="0" xfId="3" applyFont="1" applyBorder="1" applyAlignment="1">
      <alignment horizontal="left" vertical="center" wrapText="1"/>
    </xf>
    <xf numFmtId="0" fontId="48" fillId="0" borderId="27"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25" xfId="0" applyFont="1" applyBorder="1" applyAlignment="1">
      <alignment horizontal="center" vertical="center" wrapText="1"/>
    </xf>
    <xf numFmtId="0" fontId="55" fillId="4" borderId="26" xfId="0" applyFont="1" applyFill="1" applyBorder="1" applyAlignment="1" applyProtection="1">
      <alignment horizontal="left" vertical="center"/>
      <protection locked="0"/>
    </xf>
    <xf numFmtId="0" fontId="55" fillId="4" borderId="19" xfId="0" applyFont="1" applyFill="1" applyBorder="1" applyAlignment="1" applyProtection="1">
      <alignment horizontal="left" vertical="center"/>
      <protection locked="0"/>
    </xf>
    <xf numFmtId="0" fontId="55" fillId="4" borderId="16" xfId="0" applyFont="1" applyFill="1" applyBorder="1" applyAlignment="1" applyProtection="1">
      <alignment horizontal="left" vertical="center"/>
      <protection locked="0"/>
    </xf>
    <xf numFmtId="0" fontId="17" fillId="0" borderId="50" xfId="3" applyFont="1" applyBorder="1" applyAlignment="1">
      <alignment horizontal="left" vertical="center"/>
    </xf>
    <xf numFmtId="0" fontId="17" fillId="0" borderId="43" xfId="3" applyFont="1" applyBorder="1" applyAlignment="1">
      <alignment horizontal="left" vertical="center"/>
    </xf>
    <xf numFmtId="0" fontId="17" fillId="0" borderId="106" xfId="3" applyFont="1" applyBorder="1" applyAlignment="1">
      <alignment horizontal="left" vertical="center"/>
    </xf>
    <xf numFmtId="0" fontId="17" fillId="0" borderId="10" xfId="3" applyFont="1" applyBorder="1" applyAlignment="1">
      <alignment horizontal="center" vertical="center"/>
    </xf>
    <xf numFmtId="0" fontId="17" fillId="0" borderId="47" xfId="3" applyFont="1" applyBorder="1" applyAlignment="1">
      <alignment horizontal="center" vertical="center"/>
    </xf>
    <xf numFmtId="0" fontId="17" fillId="0" borderId="55" xfId="3" applyFont="1" applyBorder="1" applyAlignment="1">
      <alignment horizontal="center" vertical="center"/>
    </xf>
    <xf numFmtId="0" fontId="17" fillId="0" borderId="204" xfId="3" applyFont="1" applyBorder="1" applyAlignment="1">
      <alignment horizontal="center" vertical="center"/>
    </xf>
    <xf numFmtId="0" fontId="17" fillId="0" borderId="101" xfId="3" applyFont="1" applyBorder="1" applyAlignment="1">
      <alignment horizontal="center" vertical="center"/>
    </xf>
    <xf numFmtId="0" fontId="17" fillId="0" borderId="78" xfId="3" applyFont="1" applyBorder="1" applyAlignment="1">
      <alignment horizontal="center" vertical="center"/>
    </xf>
    <xf numFmtId="0" fontId="23" fillId="0" borderId="203" xfId="3" applyFont="1" applyBorder="1" applyAlignment="1">
      <alignment horizontal="left" vertical="center"/>
    </xf>
    <xf numFmtId="0" fontId="23" fillId="0" borderId="29" xfId="3" applyFont="1" applyBorder="1" applyAlignment="1">
      <alignment horizontal="left" vertical="center"/>
    </xf>
    <xf numFmtId="0" fontId="23" fillId="4" borderId="29" xfId="3" applyFont="1" applyFill="1" applyBorder="1" applyAlignment="1" applyProtection="1">
      <alignment horizontal="left" vertical="center" shrinkToFit="1"/>
      <protection locked="0"/>
    </xf>
    <xf numFmtId="0" fontId="23" fillId="4" borderId="30" xfId="3" applyFont="1" applyFill="1" applyBorder="1" applyAlignment="1" applyProtection="1">
      <alignment horizontal="left" vertical="center" shrinkToFit="1"/>
      <protection locked="0"/>
    </xf>
    <xf numFmtId="0" fontId="59" fillId="0" borderId="0" xfId="0" applyFont="1" applyAlignment="1">
      <alignment horizontal="left" vertical="center" wrapText="1"/>
    </xf>
    <xf numFmtId="0" fontId="17" fillId="4" borderId="82" xfId="3" applyFont="1" applyFill="1" applyBorder="1" applyAlignment="1" applyProtection="1">
      <alignment horizontal="left" vertical="center" shrinkToFit="1"/>
      <protection locked="0"/>
    </xf>
    <xf numFmtId="0" fontId="17" fillId="4" borderId="83" xfId="3" applyFont="1" applyFill="1" applyBorder="1" applyAlignment="1" applyProtection="1">
      <alignment horizontal="left" vertical="center" shrinkToFit="1"/>
      <protection locked="0"/>
    </xf>
    <xf numFmtId="0" fontId="23" fillId="0" borderId="87" xfId="3" applyFont="1" applyBorder="1" applyAlignment="1">
      <alignment horizontal="left" vertical="center"/>
    </xf>
    <xf numFmtId="0" fontId="23" fillId="0" borderId="94" xfId="3" applyFont="1" applyBorder="1" applyAlignment="1">
      <alignment horizontal="left" vertical="center"/>
    </xf>
    <xf numFmtId="0" fontId="35" fillId="0" borderId="23" xfId="3" applyFont="1" applyBorder="1" applyAlignment="1">
      <alignment horizontal="center" vertical="center"/>
    </xf>
    <xf numFmtId="0" fontId="35" fillId="0" borderId="5" xfId="3" applyFont="1" applyBorder="1" applyAlignment="1">
      <alignment horizontal="center" vertical="center"/>
    </xf>
    <xf numFmtId="0" fontId="35" fillId="0" borderId="40" xfId="3" applyFont="1" applyBorder="1" applyAlignment="1">
      <alignment horizontal="center" vertical="center"/>
    </xf>
    <xf numFmtId="178" fontId="14" fillId="2" borderId="5" xfId="3" applyNumberFormat="1" applyFill="1" applyBorder="1" applyAlignment="1" applyProtection="1">
      <alignment horizontal="left" vertical="center" shrinkToFit="1"/>
      <protection locked="0"/>
    </xf>
    <xf numFmtId="178" fontId="14" fillId="2" borderId="24" xfId="3" applyNumberFormat="1" applyFill="1" applyBorder="1" applyAlignment="1" applyProtection="1">
      <alignment horizontal="left" vertical="center" shrinkToFit="1"/>
      <protection locked="0"/>
    </xf>
    <xf numFmtId="0" fontId="44" fillId="0" borderId="0" xfId="0" applyFont="1" applyAlignment="1">
      <alignment horizontal="left" vertical="center" wrapText="1" shrinkToFit="1"/>
    </xf>
    <xf numFmtId="0" fontId="35" fillId="0" borderId="12" xfId="3" applyFont="1" applyBorder="1" applyAlignment="1">
      <alignment horizontal="center" vertical="center"/>
    </xf>
    <xf numFmtId="0" fontId="35" fillId="0" borderId="0" xfId="3" applyFont="1" applyBorder="1" applyAlignment="1">
      <alignment horizontal="center" vertical="center"/>
    </xf>
    <xf numFmtId="0" fontId="35" fillId="0" borderId="0" xfId="0" applyFont="1" applyAlignment="1">
      <alignment horizontal="center" vertical="center"/>
    </xf>
    <xf numFmtId="0" fontId="35" fillId="0" borderId="6" xfId="0" applyFont="1" applyBorder="1" applyAlignment="1">
      <alignment horizontal="center" vertical="center"/>
    </xf>
    <xf numFmtId="0" fontId="35" fillId="0" borderId="12" xfId="0" applyFont="1" applyBorder="1" applyAlignment="1">
      <alignment horizontal="center" vertical="center"/>
    </xf>
    <xf numFmtId="0" fontId="14" fillId="0" borderId="0" xfId="0" applyFont="1" applyAlignment="1">
      <alignment horizontal="left" vertical="center" wrapText="1" shrinkToFit="1"/>
    </xf>
    <xf numFmtId="0" fontId="17" fillId="0" borderId="87" xfId="3" applyFont="1" applyBorder="1" applyAlignment="1">
      <alignment horizontal="left" vertical="center"/>
    </xf>
    <xf numFmtId="0" fontId="17" fillId="0" borderId="94" xfId="3" applyFont="1" applyBorder="1" applyAlignment="1">
      <alignment horizontal="left" vertical="center"/>
    </xf>
    <xf numFmtId="0" fontId="17" fillId="0" borderId="96" xfId="3" applyFont="1" applyBorder="1" applyAlignment="1">
      <alignment horizontal="left" vertical="center"/>
    </xf>
    <xf numFmtId="0" fontId="31" fillId="6" borderId="18" xfId="3" applyFont="1" applyFill="1" applyBorder="1" applyAlignment="1">
      <alignment horizontal="center" vertical="center"/>
    </xf>
    <xf numFmtId="0" fontId="31" fillId="6" borderId="5" xfId="3" applyFont="1" applyFill="1" applyBorder="1" applyAlignment="1">
      <alignment horizontal="center" vertical="center"/>
    </xf>
    <xf numFmtId="0" fontId="31" fillId="6" borderId="40" xfId="3" applyFont="1" applyFill="1" applyBorder="1" applyAlignment="1">
      <alignment horizontal="center" vertical="center"/>
    </xf>
    <xf numFmtId="0" fontId="35" fillId="0" borderId="58" xfId="3" applyFont="1" applyBorder="1" applyAlignment="1">
      <alignment horizontal="center" vertical="center"/>
    </xf>
    <xf numFmtId="0" fontId="35" fillId="0" borderId="8" xfId="3" applyFont="1" applyBorder="1" applyAlignment="1">
      <alignment horizontal="center" vertical="center"/>
    </xf>
    <xf numFmtId="0" fontId="35" fillId="0" borderId="9" xfId="3" applyFont="1" applyBorder="1" applyAlignment="1">
      <alignment horizontal="center" vertical="center"/>
    </xf>
    <xf numFmtId="49" fontId="17" fillId="4" borderId="8" xfId="3" applyNumberFormat="1" applyFont="1" applyFill="1" applyBorder="1" applyAlignment="1" applyProtection="1">
      <alignment horizontal="left" vertical="center" shrinkToFit="1"/>
      <protection locked="0"/>
    </xf>
    <xf numFmtId="49" fontId="17" fillId="4" borderId="59" xfId="3" applyNumberFormat="1" applyFont="1" applyFill="1" applyBorder="1" applyAlignment="1" applyProtection="1">
      <alignment horizontal="left" vertical="center" shrinkToFit="1"/>
      <protection locked="0"/>
    </xf>
    <xf numFmtId="0" fontId="23" fillId="4" borderId="94" xfId="3" applyFont="1" applyFill="1" applyBorder="1" applyAlignment="1" applyProtection="1">
      <alignment horizontal="left" vertical="center" wrapText="1" shrinkToFit="1"/>
      <protection locked="0"/>
    </xf>
    <xf numFmtId="0" fontId="17" fillId="0" borderId="93" xfId="3" applyFont="1" applyBorder="1" applyAlignment="1">
      <alignment horizontal="center" vertical="center"/>
    </xf>
    <xf numFmtId="0" fontId="17" fillId="0" borderId="2" xfId="3" applyFont="1" applyBorder="1" applyAlignment="1">
      <alignment horizontal="center" vertical="center"/>
    </xf>
    <xf numFmtId="0" fontId="17" fillId="0" borderId="95" xfId="3" applyFont="1" applyBorder="1" applyAlignment="1">
      <alignment horizontal="center" vertical="center"/>
    </xf>
    <xf numFmtId="0" fontId="17" fillId="0" borderId="12" xfId="3" applyFont="1" applyBorder="1" applyAlignment="1">
      <alignment horizontal="center" vertical="center"/>
    </xf>
    <xf numFmtId="0" fontId="17" fillId="0" borderId="0" xfId="3" applyFont="1" applyBorder="1" applyAlignment="1">
      <alignment horizontal="center" vertical="center"/>
    </xf>
    <xf numFmtId="0" fontId="17" fillId="0" borderId="97" xfId="3" applyFont="1" applyBorder="1" applyAlignment="1">
      <alignment horizontal="center" vertical="center"/>
    </xf>
    <xf numFmtId="0" fontId="17" fillId="0" borderId="58" xfId="3" applyFont="1" applyBorder="1" applyAlignment="1">
      <alignment horizontal="center" vertical="center"/>
    </xf>
    <xf numFmtId="0" fontId="17" fillId="0" borderId="8" xfId="3" applyFont="1" applyBorder="1" applyAlignment="1">
      <alignment horizontal="center" vertical="center"/>
    </xf>
    <xf numFmtId="0" fontId="17" fillId="0" borderId="99" xfId="3" applyFont="1" applyBorder="1" applyAlignment="1">
      <alignment horizontal="center" vertical="center"/>
    </xf>
    <xf numFmtId="0" fontId="17" fillId="0" borderId="94" xfId="3" applyFont="1" applyBorder="1" applyAlignment="1">
      <alignment horizontal="center" vertical="center"/>
    </xf>
    <xf numFmtId="0" fontId="17" fillId="0" borderId="96" xfId="3" applyFont="1" applyBorder="1" applyAlignment="1">
      <alignment horizontal="center" vertical="center"/>
    </xf>
    <xf numFmtId="0" fontId="17" fillId="4" borderId="94" xfId="3" applyFont="1" applyFill="1" applyBorder="1" applyAlignment="1" applyProtection="1">
      <alignment horizontal="left" vertical="center" wrapText="1" shrinkToFit="1"/>
      <protection locked="0"/>
    </xf>
    <xf numFmtId="0" fontId="17" fillId="0" borderId="90" xfId="3" applyFont="1" applyBorder="1" applyAlignment="1">
      <alignment horizontal="center" vertical="center"/>
    </xf>
    <xf numFmtId="0" fontId="17" fillId="0" borderId="98" xfId="3" applyFont="1" applyBorder="1" applyAlignment="1">
      <alignment horizontal="center" vertical="center"/>
    </xf>
    <xf numFmtId="0" fontId="17" fillId="0" borderId="9" xfId="3" applyFont="1" applyBorder="1" applyAlignment="1">
      <alignment horizontal="center" vertical="center"/>
    </xf>
    <xf numFmtId="0" fontId="17" fillId="0" borderId="27" xfId="3" applyFont="1" applyBorder="1" applyAlignment="1">
      <alignment horizontal="center" vertical="center"/>
    </xf>
    <xf numFmtId="0" fontId="17" fillId="0" borderId="19" xfId="3" applyFont="1" applyBorder="1" applyAlignment="1">
      <alignment horizontal="center" vertical="center"/>
    </xf>
    <xf numFmtId="0" fontId="64" fillId="2" borderId="26" xfId="3" applyFont="1" applyFill="1" applyBorder="1" applyAlignment="1" applyProtection="1">
      <alignment horizontal="left" vertical="center" shrinkToFit="1"/>
      <protection locked="0"/>
    </xf>
    <xf numFmtId="0" fontId="64" fillId="2" borderId="19" xfId="3" applyFont="1" applyFill="1" applyBorder="1" applyAlignment="1" applyProtection="1">
      <alignment horizontal="left" vertical="center" shrinkToFit="1"/>
      <protection locked="0"/>
    </xf>
    <xf numFmtId="0" fontId="64" fillId="2" borderId="16" xfId="3" applyFont="1" applyFill="1" applyBorder="1" applyAlignment="1" applyProtection="1">
      <alignment horizontal="left" vertical="center" shrinkToFit="1"/>
      <protection locked="0"/>
    </xf>
    <xf numFmtId="0" fontId="17" fillId="0" borderId="52" xfId="3" applyFont="1" applyBorder="1" applyAlignment="1">
      <alignment horizontal="center" vertical="center"/>
    </xf>
    <xf numFmtId="0" fontId="17" fillId="0" borderId="20" xfId="3" applyFont="1" applyBorder="1" applyAlignment="1">
      <alignment horizontal="center" vertical="center"/>
    </xf>
    <xf numFmtId="0" fontId="17" fillId="0" borderId="39" xfId="3" applyFont="1" applyBorder="1" applyAlignment="1">
      <alignment horizontal="center" vertical="center"/>
    </xf>
    <xf numFmtId="0" fontId="17" fillId="4" borderId="20" xfId="3" applyFont="1" applyFill="1" applyBorder="1" applyAlignment="1" applyProtection="1">
      <alignment horizontal="left" vertical="center" shrinkToFit="1"/>
      <protection locked="0"/>
    </xf>
    <xf numFmtId="0" fontId="17" fillId="4" borderId="21" xfId="3" applyFont="1" applyFill="1" applyBorder="1" applyAlignment="1" applyProtection="1">
      <alignment horizontal="left" vertical="center" shrinkToFit="1"/>
      <protection locked="0"/>
    </xf>
    <xf numFmtId="0" fontId="14" fillId="2" borderId="1" xfId="3" applyFill="1" applyBorder="1" applyAlignment="1">
      <alignment horizontal="center" vertical="center" shrinkToFit="1"/>
    </xf>
    <xf numFmtId="0" fontId="14" fillId="2" borderId="2" xfId="3" applyFill="1" applyBorder="1" applyAlignment="1">
      <alignment horizontal="center" vertical="center" shrinkToFit="1"/>
    </xf>
    <xf numFmtId="0" fontId="14" fillId="2" borderId="54" xfId="3" applyFill="1" applyBorder="1" applyAlignment="1">
      <alignment horizontal="center" vertical="center" shrinkToFit="1"/>
    </xf>
    <xf numFmtId="0" fontId="14" fillId="2" borderId="4" xfId="3" applyFill="1" applyBorder="1" applyAlignment="1">
      <alignment horizontal="center" vertical="center" shrinkToFit="1"/>
    </xf>
    <xf numFmtId="0" fontId="14" fillId="2" borderId="0" xfId="3" applyFill="1" applyBorder="1" applyAlignment="1">
      <alignment horizontal="center" vertical="center" shrinkToFit="1"/>
    </xf>
    <xf numFmtId="0" fontId="14" fillId="2" borderId="13" xfId="3" applyFill="1" applyBorder="1" applyAlignment="1">
      <alignment horizontal="center" vertical="center" shrinkToFit="1"/>
    </xf>
    <xf numFmtId="0" fontId="14" fillId="2" borderId="7" xfId="3" applyFill="1" applyBorder="1" applyAlignment="1">
      <alignment horizontal="center" vertical="center" shrinkToFit="1"/>
    </xf>
    <xf numFmtId="0" fontId="14" fillId="2" borderId="8" xfId="3" applyFill="1" applyBorder="1" applyAlignment="1">
      <alignment horizontal="center" vertical="center" shrinkToFit="1"/>
    </xf>
    <xf numFmtId="0" fontId="14" fillId="2" borderId="59" xfId="3" applyFill="1" applyBorder="1" applyAlignment="1">
      <alignment horizontal="center" vertical="center" shrinkToFit="1"/>
    </xf>
    <xf numFmtId="0" fontId="17" fillId="0" borderId="3" xfId="3" applyFont="1" applyBorder="1" applyAlignment="1">
      <alignment horizontal="center" vertical="center"/>
    </xf>
    <xf numFmtId="0" fontId="17" fillId="4" borderId="8" xfId="3" applyFont="1" applyFill="1" applyBorder="1" applyAlignment="1" applyProtection="1">
      <alignment horizontal="left" vertical="center" shrinkToFit="1"/>
      <protection locked="0"/>
    </xf>
    <xf numFmtId="0" fontId="17" fillId="4" borderId="59" xfId="3" applyFont="1" applyFill="1" applyBorder="1" applyAlignment="1" applyProtection="1">
      <alignment horizontal="left" vertical="center" shrinkToFit="1"/>
      <protection locked="0"/>
    </xf>
    <xf numFmtId="49" fontId="42" fillId="4" borderId="94" xfId="3" applyNumberFormat="1" applyFont="1" applyFill="1" applyBorder="1" applyAlignment="1" applyProtection="1">
      <alignment horizontal="center" vertical="center"/>
      <protection locked="0"/>
    </xf>
    <xf numFmtId="49" fontId="42" fillId="4" borderId="94" xfId="3" applyNumberFormat="1" applyFont="1" applyFill="1" applyBorder="1" applyAlignment="1" applyProtection="1">
      <alignment horizontal="left" vertical="center"/>
      <protection locked="0"/>
    </xf>
    <xf numFmtId="49" fontId="42" fillId="4" borderId="100" xfId="3" applyNumberFormat="1" applyFont="1" applyFill="1" applyBorder="1" applyAlignment="1" applyProtection="1">
      <alignment horizontal="left" vertical="center"/>
      <protection locked="0"/>
    </xf>
    <xf numFmtId="0" fontId="17" fillId="0" borderId="93" xfId="3" applyFont="1" applyBorder="1" applyAlignment="1">
      <alignment vertical="center" wrapText="1"/>
    </xf>
    <xf numFmtId="0" fontId="17" fillId="0" borderId="2" xfId="3" applyFont="1" applyBorder="1" applyAlignment="1">
      <alignment vertical="center" wrapText="1"/>
    </xf>
    <xf numFmtId="0" fontId="17" fillId="0" borderId="3" xfId="3" applyFont="1" applyBorder="1" applyAlignment="1">
      <alignment vertical="center" wrapText="1"/>
    </xf>
    <xf numFmtId="0" fontId="17" fillId="0" borderId="12" xfId="3" applyFont="1" applyBorder="1" applyAlignment="1">
      <alignment vertical="center" wrapText="1"/>
    </xf>
    <xf numFmtId="0" fontId="17" fillId="0" borderId="0" xfId="3" applyFont="1" applyBorder="1" applyAlignment="1">
      <alignment vertical="center" wrapText="1"/>
    </xf>
    <xf numFmtId="0" fontId="17" fillId="0" borderId="6" xfId="3" applyFont="1" applyBorder="1" applyAlignment="1">
      <alignment vertical="center" wrapText="1"/>
    </xf>
    <xf numFmtId="0" fontId="17" fillId="0" borderId="14" xfId="3" applyFont="1" applyBorder="1" applyAlignment="1">
      <alignment vertical="center" wrapText="1"/>
    </xf>
    <xf numFmtId="0" fontId="17" fillId="0" borderId="17" xfId="3" applyFont="1" applyBorder="1" applyAlignment="1">
      <alignment vertical="center" wrapText="1"/>
    </xf>
    <xf numFmtId="0" fontId="17" fillId="0" borderId="56" xfId="3" applyFont="1" applyBorder="1" applyAlignment="1">
      <alignment vertical="center" wrapText="1"/>
    </xf>
    <xf numFmtId="0" fontId="17" fillId="0" borderId="110" xfId="3" applyFont="1" applyBorder="1" applyAlignment="1">
      <alignment horizontal="center" vertical="center"/>
    </xf>
    <xf numFmtId="0" fontId="17" fillId="0" borderId="106" xfId="3" applyFont="1" applyBorder="1" applyAlignment="1">
      <alignment horizontal="center" vertical="center"/>
    </xf>
    <xf numFmtId="49" fontId="17" fillId="4" borderId="50" xfId="3" applyNumberFormat="1" applyFont="1" applyFill="1" applyBorder="1" applyAlignment="1" applyProtection="1">
      <alignment horizontal="left" vertical="center" shrinkToFit="1"/>
      <protection locked="0"/>
    </xf>
    <xf numFmtId="49" fontId="17" fillId="4" borderId="43" xfId="3" applyNumberFormat="1" applyFont="1" applyFill="1" applyBorder="1" applyAlignment="1" applyProtection="1">
      <alignment horizontal="left" vertical="center" shrinkToFit="1"/>
      <protection locked="0"/>
    </xf>
    <xf numFmtId="49" fontId="17" fillId="4" borderId="35" xfId="3" applyNumberFormat="1" applyFont="1" applyFill="1" applyBorder="1" applyAlignment="1" applyProtection="1">
      <alignment horizontal="left" vertical="center" shrinkToFit="1"/>
      <protection locked="0"/>
    </xf>
    <xf numFmtId="0" fontId="17" fillId="0" borderId="205" xfId="3" applyFont="1" applyBorder="1" applyAlignment="1">
      <alignment horizontal="center" vertical="center"/>
    </xf>
    <xf numFmtId="0" fontId="17" fillId="4" borderId="50" xfId="3" applyFont="1" applyFill="1" applyBorder="1" applyAlignment="1" applyProtection="1">
      <alignment horizontal="left" vertical="center" shrinkToFit="1"/>
      <protection locked="0"/>
    </xf>
    <xf numFmtId="0" fontId="17" fillId="4" borderId="43" xfId="3" applyFont="1" applyFill="1" applyBorder="1" applyAlignment="1" applyProtection="1">
      <alignment horizontal="left" vertical="center" shrinkToFit="1"/>
      <protection locked="0"/>
    </xf>
    <xf numFmtId="0" fontId="17" fillId="4" borderId="35" xfId="3" applyFont="1" applyFill="1" applyBorder="1" applyAlignment="1" applyProtection="1">
      <alignment horizontal="left" vertical="center" shrinkToFit="1"/>
      <protection locked="0"/>
    </xf>
    <xf numFmtId="0" fontId="17" fillId="0" borderId="36" xfId="3" applyFont="1" applyBorder="1" applyAlignment="1">
      <alignment horizontal="center" vertical="center"/>
    </xf>
    <xf numFmtId="0" fontId="17" fillId="0" borderId="43" xfId="3" applyFont="1" applyBorder="1" applyAlignment="1">
      <alignment horizontal="center" vertical="center"/>
    </xf>
    <xf numFmtId="0" fontId="23" fillId="0" borderId="49" xfId="3" applyFont="1" applyBorder="1" applyAlignment="1">
      <alignment horizontal="left" vertical="center"/>
    </xf>
    <xf numFmtId="0" fontId="23" fillId="0" borderId="101" xfId="3" applyFont="1" applyBorder="1" applyAlignment="1">
      <alignment horizontal="left" vertical="center"/>
    </xf>
    <xf numFmtId="0" fontId="23" fillId="4" borderId="101" xfId="3" applyFont="1" applyFill="1" applyBorder="1" applyAlignment="1" applyProtection="1">
      <alignment vertical="center" shrinkToFit="1"/>
      <protection locked="0"/>
    </xf>
    <xf numFmtId="0" fontId="23" fillId="4" borderId="34" xfId="3" applyFont="1" applyFill="1" applyBorder="1" applyAlignment="1" applyProtection="1">
      <alignment vertical="center" shrinkToFit="1"/>
      <protection locked="0"/>
    </xf>
    <xf numFmtId="49" fontId="42" fillId="4" borderId="101" xfId="3" applyNumberFormat="1" applyFont="1" applyFill="1" applyBorder="1" applyAlignment="1" applyProtection="1">
      <alignment horizontal="center" vertical="center"/>
      <protection locked="0"/>
    </xf>
    <xf numFmtId="49" fontId="42" fillId="4" borderId="101" xfId="3" applyNumberFormat="1" applyFont="1" applyFill="1" applyBorder="1" applyAlignment="1" applyProtection="1">
      <alignment horizontal="left" vertical="center"/>
      <protection locked="0"/>
    </xf>
    <xf numFmtId="49" fontId="42" fillId="4" borderId="34" xfId="3" applyNumberFormat="1" applyFont="1" applyFill="1" applyBorder="1" applyAlignment="1" applyProtection="1">
      <alignment horizontal="left" vertical="center"/>
      <protection locked="0"/>
    </xf>
    <xf numFmtId="0" fontId="44" fillId="0" borderId="0" xfId="3" applyFont="1" applyBorder="1" applyAlignment="1">
      <alignment horizontal="center" vertical="center" wrapText="1"/>
    </xf>
    <xf numFmtId="0" fontId="17" fillId="0" borderId="112" xfId="3" applyFont="1" applyBorder="1" applyAlignment="1">
      <alignment horizontal="center" vertical="center"/>
    </xf>
    <xf numFmtId="0" fontId="17" fillId="0" borderId="102" xfId="3" applyFont="1" applyBorder="1" applyAlignment="1">
      <alignment horizontal="center" vertical="center"/>
    </xf>
    <xf numFmtId="49" fontId="17" fillId="4" borderId="107" xfId="3" applyNumberFormat="1" applyFont="1" applyFill="1" applyBorder="1" applyAlignment="1" applyProtection="1">
      <alignment horizontal="left" vertical="center" shrinkToFit="1"/>
      <protection locked="0"/>
    </xf>
    <xf numFmtId="0" fontId="17" fillId="0" borderId="107" xfId="3" applyFont="1" applyBorder="1" applyAlignment="1">
      <alignment horizontal="center" vertical="center"/>
    </xf>
    <xf numFmtId="49" fontId="17" fillId="4" borderId="110" xfId="3" applyNumberFormat="1" applyFont="1" applyFill="1" applyBorder="1" applyAlignment="1" applyProtection="1">
      <alignment horizontal="left" vertical="center" shrinkToFit="1"/>
      <protection locked="0"/>
    </xf>
    <xf numFmtId="0" fontId="17" fillId="0" borderId="206" xfId="3" applyFont="1" applyBorder="1" applyAlignment="1">
      <alignment horizontal="center" vertical="center"/>
    </xf>
    <xf numFmtId="0" fontId="17" fillId="0" borderId="115" xfId="3" applyFont="1" applyBorder="1" applyAlignment="1">
      <alignment horizontal="center" vertical="center"/>
    </xf>
    <xf numFmtId="0" fontId="17" fillId="0" borderId="77" xfId="3" applyFont="1" applyBorder="1" applyAlignment="1">
      <alignment horizontal="center" vertical="center"/>
    </xf>
    <xf numFmtId="49" fontId="14" fillId="4" borderId="80" xfId="1" applyNumberFormat="1" applyFont="1" applyFill="1" applyBorder="1" applyAlignment="1" applyProtection="1">
      <alignment horizontal="left" vertical="center" shrinkToFit="1"/>
      <protection locked="0"/>
    </xf>
    <xf numFmtId="49" fontId="14" fillId="4" borderId="115" xfId="1" applyNumberFormat="1" applyFont="1" applyFill="1" applyBorder="1" applyAlignment="1" applyProtection="1">
      <alignment horizontal="left" vertical="center" shrinkToFit="1"/>
      <protection locked="0"/>
    </xf>
    <xf numFmtId="49" fontId="14" fillId="4" borderId="76" xfId="1" applyNumberFormat="1" applyFont="1" applyFill="1" applyBorder="1" applyAlignment="1" applyProtection="1">
      <alignment horizontal="left" vertical="center" shrinkToFit="1"/>
      <protection locked="0"/>
    </xf>
    <xf numFmtId="0" fontId="14" fillId="2" borderId="27" xfId="3" applyFill="1" applyBorder="1" applyAlignment="1" applyProtection="1">
      <alignment horizontal="center" vertical="center"/>
      <protection locked="0"/>
    </xf>
    <xf numFmtId="0" fontId="14" fillId="2" borderId="16" xfId="3" applyFill="1" applyBorder="1" applyAlignment="1" applyProtection="1">
      <alignment horizontal="center" vertical="center"/>
      <protection locked="0"/>
    </xf>
    <xf numFmtId="0" fontId="17" fillId="4" borderId="43" xfId="3" applyFont="1" applyFill="1" applyBorder="1" applyAlignment="1" applyProtection="1">
      <alignment vertical="center" shrinkToFit="1"/>
      <protection locked="0"/>
    </xf>
    <xf numFmtId="0" fontId="17" fillId="4" borderId="35" xfId="3" applyFont="1" applyFill="1" applyBorder="1" applyAlignment="1" applyProtection="1">
      <alignment vertical="center" shrinkToFit="1"/>
      <protection locked="0"/>
    </xf>
    <xf numFmtId="0" fontId="17" fillId="0" borderId="81" xfId="3" applyFont="1" applyBorder="1" applyAlignment="1">
      <alignment horizontal="center" vertical="center" shrinkToFit="1"/>
    </xf>
    <xf numFmtId="0" fontId="17" fillId="0" borderId="82" xfId="3" applyFont="1" applyBorder="1" applyAlignment="1">
      <alignment horizontal="center" vertical="center" shrinkToFit="1"/>
    </xf>
    <xf numFmtId="0" fontId="44" fillId="0" borderId="0" xfId="23" applyFont="1" applyAlignment="1">
      <alignment horizontal="left" vertical="center" shrinkToFit="1"/>
    </xf>
    <xf numFmtId="0" fontId="17" fillId="0" borderId="4" xfId="23" applyFont="1" applyBorder="1" applyAlignment="1">
      <alignment horizontal="center" vertical="center" wrapText="1"/>
    </xf>
    <xf numFmtId="0" fontId="17" fillId="0" borderId="0" xfId="23" applyFont="1" applyAlignment="1">
      <alignment horizontal="center" vertical="center" wrapText="1"/>
    </xf>
    <xf numFmtId="0" fontId="17" fillId="0" borderId="13" xfId="23" applyFont="1" applyBorder="1" applyAlignment="1">
      <alignment horizontal="center" vertical="center" wrapText="1"/>
    </xf>
    <xf numFmtId="0" fontId="17" fillId="0" borderId="7" xfId="23" applyFont="1" applyBorder="1" applyAlignment="1">
      <alignment horizontal="center" vertical="center" wrapText="1"/>
    </xf>
    <xf numFmtId="0" fontId="17" fillId="0" borderId="8" xfId="23" applyFont="1" applyBorder="1" applyAlignment="1">
      <alignment horizontal="center" vertical="center" wrapText="1"/>
    </xf>
    <xf numFmtId="0" fontId="17" fillId="0" borderId="59" xfId="23" applyFont="1" applyBorder="1" applyAlignment="1">
      <alignment horizontal="center" vertical="center" wrapText="1"/>
    </xf>
    <xf numFmtId="0" fontId="14" fillId="2" borderId="18" xfId="23" applyFont="1" applyFill="1" applyBorder="1" applyAlignment="1" applyProtection="1">
      <alignment horizontal="left" vertical="center" wrapText="1"/>
      <protection locked="0"/>
    </xf>
    <xf numFmtId="0" fontId="14" fillId="2" borderId="5" xfId="23" applyFont="1" applyFill="1" applyBorder="1" applyAlignment="1" applyProtection="1">
      <alignment horizontal="left" vertical="center" wrapText="1"/>
      <protection locked="0"/>
    </xf>
    <xf numFmtId="0" fontId="14" fillId="2" borderId="24" xfId="23" applyFont="1" applyFill="1" applyBorder="1" applyAlignment="1" applyProtection="1">
      <alignment horizontal="left" vertical="center" wrapText="1"/>
      <protection locked="0"/>
    </xf>
    <xf numFmtId="0" fontId="14" fillId="0" borderId="32" xfId="23" applyFont="1" applyBorder="1" applyAlignment="1">
      <alignment horizontal="center" vertical="center" wrapText="1"/>
    </xf>
    <xf numFmtId="0" fontId="14" fillId="0" borderId="22" xfId="23" applyFont="1" applyBorder="1" applyAlignment="1">
      <alignment horizontal="center" vertical="center" wrapText="1"/>
    </xf>
    <xf numFmtId="0" fontId="14" fillId="0" borderId="161" xfId="23" applyFont="1" applyBorder="1" applyAlignment="1">
      <alignment horizontal="center" vertical="center" wrapText="1"/>
    </xf>
    <xf numFmtId="0" fontId="14" fillId="0" borderId="162" xfId="23" applyFont="1" applyBorder="1" applyAlignment="1">
      <alignment horizontal="center" vertical="center" wrapText="1"/>
    </xf>
    <xf numFmtId="0" fontId="24" fillId="0" borderId="0" xfId="3" applyFont="1" applyAlignment="1">
      <alignment horizontal="center" vertical="center"/>
    </xf>
    <xf numFmtId="0" fontId="22" fillId="0" borderId="48" xfId="23" applyFont="1" applyBorder="1" applyAlignment="1">
      <alignment horizontal="center" vertical="center" wrapText="1"/>
    </xf>
    <xf numFmtId="0" fontId="22" fillId="0" borderId="51" xfId="23" applyFont="1" applyBorder="1" applyAlignment="1">
      <alignment horizontal="center" vertical="center" wrapText="1"/>
    </xf>
    <xf numFmtId="0" fontId="22" fillId="0" borderId="38" xfId="23" applyFont="1" applyBorder="1" applyAlignment="1">
      <alignment horizontal="center" vertical="center" wrapText="1"/>
    </xf>
    <xf numFmtId="0" fontId="14" fillId="0" borderId="84" xfId="23" applyFont="1" applyBorder="1" applyAlignment="1">
      <alignment horizontal="center" vertical="center" wrapText="1"/>
    </xf>
    <xf numFmtId="0" fontId="14" fillId="0" borderId="40" xfId="23" applyFont="1" applyBorder="1" applyAlignment="1">
      <alignment horizontal="center" vertical="center" wrapText="1"/>
    </xf>
    <xf numFmtId="0" fontId="14" fillId="0" borderId="137" xfId="23" applyFont="1" applyBorder="1" applyAlignment="1">
      <alignment horizontal="center" vertical="center" wrapText="1"/>
    </xf>
    <xf numFmtId="0" fontId="14" fillId="0" borderId="138" xfId="23" applyFont="1" applyBorder="1" applyAlignment="1">
      <alignment horizontal="center" vertical="center" wrapText="1"/>
    </xf>
    <xf numFmtId="0" fontId="14" fillId="0" borderId="3" xfId="23" applyFont="1" applyBorder="1" applyAlignment="1">
      <alignment horizontal="center" vertical="center" wrapText="1"/>
    </xf>
    <xf numFmtId="0" fontId="14" fillId="0" borderId="9" xfId="23" applyFont="1" applyBorder="1" applyAlignment="1">
      <alignment horizontal="center" vertical="center" wrapText="1"/>
    </xf>
    <xf numFmtId="0" fontId="0" fillId="0" borderId="117" xfId="23" applyFont="1" applyBorder="1" applyAlignment="1">
      <alignment horizontal="center" vertical="center" wrapText="1"/>
    </xf>
    <xf numFmtId="0" fontId="14" fillId="0" borderId="39" xfId="23" applyFont="1" applyBorder="1" applyAlignment="1">
      <alignment horizontal="center" vertical="center" wrapText="1"/>
    </xf>
    <xf numFmtId="0" fontId="14" fillId="0" borderId="51" xfId="23" applyFont="1" applyBorder="1" applyAlignment="1">
      <alignment horizontal="center" vertical="center" wrapText="1"/>
    </xf>
    <xf numFmtId="0" fontId="14" fillId="0" borderId="38" xfId="23" applyFont="1" applyBorder="1" applyAlignment="1">
      <alignment horizontal="center" vertical="center" wrapText="1"/>
    </xf>
    <xf numFmtId="0" fontId="14" fillId="0" borderId="45" xfId="23" applyFont="1" applyBorder="1" applyAlignment="1">
      <alignment horizontal="center" vertical="center" wrapText="1"/>
    </xf>
    <xf numFmtId="0" fontId="14" fillId="0" borderId="63" xfId="23" applyFont="1" applyBorder="1" applyAlignment="1">
      <alignment horizontal="center" vertical="center" wrapText="1"/>
    </xf>
    <xf numFmtId="0" fontId="14" fillId="0" borderId="64" xfId="23" applyFont="1" applyBorder="1" applyAlignment="1">
      <alignment horizontal="center" vertical="center" wrapText="1"/>
    </xf>
    <xf numFmtId="0" fontId="14" fillId="0" borderId="117" xfId="23" applyFont="1" applyBorder="1" applyAlignment="1">
      <alignment horizontal="center" vertical="center" wrapText="1"/>
    </xf>
    <xf numFmtId="0" fontId="14" fillId="0" borderId="119" xfId="23" applyFont="1" applyBorder="1" applyAlignment="1">
      <alignment horizontal="center" vertical="center" wrapText="1"/>
    </xf>
    <xf numFmtId="0" fontId="44" fillId="0" borderId="0" xfId="0" applyFont="1" applyAlignment="1">
      <alignment horizontal="left" vertical="top" wrapText="1" shrinkToFit="1"/>
    </xf>
    <xf numFmtId="0" fontId="14" fillId="7" borderId="26" xfId="3" applyFill="1" applyBorder="1" applyAlignment="1">
      <alignment horizontal="left" vertical="center" shrinkToFit="1"/>
    </xf>
    <xf numFmtId="0" fontId="14" fillId="7" borderId="19" xfId="3" applyFill="1" applyBorder="1" applyAlignment="1">
      <alignment horizontal="left" vertical="center" shrinkToFit="1"/>
    </xf>
    <xf numFmtId="0" fontId="14" fillId="7" borderId="16" xfId="3" applyFill="1" applyBorder="1" applyAlignment="1">
      <alignment horizontal="left" vertical="center" shrinkToFit="1"/>
    </xf>
    <xf numFmtId="0" fontId="31" fillId="7" borderId="26" xfId="0" applyFont="1" applyFill="1" applyBorder="1">
      <alignment vertical="center"/>
    </xf>
    <xf numFmtId="0" fontId="31" fillId="7" borderId="19" xfId="0" applyFont="1" applyFill="1" applyBorder="1">
      <alignment vertical="center"/>
    </xf>
    <xf numFmtId="0" fontId="31" fillId="7" borderId="16" xfId="0" applyFont="1" applyFill="1" applyBorder="1">
      <alignment vertical="center"/>
    </xf>
    <xf numFmtId="0" fontId="17" fillId="7" borderId="20" xfId="3" applyFont="1" applyFill="1" applyBorder="1" applyAlignment="1">
      <alignment horizontal="left" vertical="center" shrinkToFit="1"/>
    </xf>
    <xf numFmtId="0" fontId="17" fillId="7" borderId="21" xfId="3" applyFont="1" applyFill="1" applyBorder="1" applyAlignment="1">
      <alignment horizontal="left" vertical="center" shrinkToFit="1"/>
    </xf>
    <xf numFmtId="0" fontId="17" fillId="4" borderId="4" xfId="3" applyFont="1" applyFill="1" applyBorder="1" applyAlignment="1" applyProtection="1">
      <alignment horizontal="left" vertical="center" wrapText="1" shrinkToFit="1"/>
      <protection locked="0"/>
    </xf>
    <xf numFmtId="0" fontId="17" fillId="4" borderId="0" xfId="3" applyFont="1" applyFill="1" applyBorder="1" applyAlignment="1" applyProtection="1">
      <alignment horizontal="left" vertical="center" wrapText="1" shrinkToFit="1"/>
      <protection locked="0"/>
    </xf>
    <xf numFmtId="0" fontId="17" fillId="4" borderId="13" xfId="3" applyFont="1" applyFill="1" applyBorder="1" applyAlignment="1" applyProtection="1">
      <alignment horizontal="left" vertical="center" wrapText="1" shrinkToFit="1"/>
      <protection locked="0"/>
    </xf>
    <xf numFmtId="0" fontId="23" fillId="4" borderId="100" xfId="3" applyFont="1" applyFill="1" applyBorder="1" applyAlignment="1" applyProtection="1">
      <alignment horizontal="left" vertical="center" wrapText="1" shrinkToFit="1"/>
      <protection locked="0"/>
    </xf>
    <xf numFmtId="0" fontId="17" fillId="4" borderId="109" xfId="3" applyFont="1" applyFill="1" applyBorder="1" applyAlignment="1" applyProtection="1">
      <alignment horizontal="left" vertical="center" shrinkToFit="1"/>
      <protection locked="0"/>
    </xf>
    <xf numFmtId="0" fontId="23" fillId="2" borderId="2" xfId="3" applyFont="1" applyFill="1" applyBorder="1" applyAlignment="1" applyProtection="1">
      <alignment horizontal="left" vertical="center" shrinkToFit="1"/>
      <protection locked="0"/>
    </xf>
    <xf numFmtId="0" fontId="23" fillId="2" borderId="54" xfId="3" applyFont="1" applyFill="1" applyBorder="1" applyAlignment="1" applyProtection="1">
      <alignment horizontal="left" vertical="center" shrinkToFit="1"/>
      <protection locked="0"/>
    </xf>
    <xf numFmtId="177" fontId="0" fillId="4" borderId="43" xfId="5" applyNumberFormat="1" applyFont="1" applyFill="1" applyBorder="1" applyAlignment="1" applyProtection="1">
      <alignment horizontal="right" vertical="center" shrinkToFit="1"/>
      <protection locked="0"/>
    </xf>
    <xf numFmtId="177" fontId="0" fillId="4" borderId="107" xfId="5" applyNumberFormat="1" applyFont="1" applyFill="1" applyBorder="1" applyAlignment="1" applyProtection="1">
      <alignment horizontal="right" vertical="center" shrinkToFit="1"/>
      <protection locked="0"/>
    </xf>
    <xf numFmtId="177" fontId="0" fillId="7" borderId="165" xfId="5" applyNumberFormat="1" applyFont="1" applyFill="1" applyBorder="1">
      <alignment vertical="center"/>
    </xf>
    <xf numFmtId="177" fontId="0" fillId="7" borderId="43" xfId="5" applyNumberFormat="1" applyFont="1" applyFill="1" applyBorder="1">
      <alignment vertical="center"/>
    </xf>
    <xf numFmtId="177" fontId="0" fillId="7" borderId="107" xfId="5" applyNumberFormat="1" applyFont="1" applyFill="1" applyBorder="1">
      <alignment vertical="center"/>
    </xf>
    <xf numFmtId="0" fontId="0" fillId="0" borderId="17" xfId="5" applyFont="1" applyBorder="1" applyAlignment="1">
      <alignment horizontal="left" vertical="center" wrapText="1"/>
    </xf>
    <xf numFmtId="0" fontId="0" fillId="0" borderId="0" xfId="5" applyFont="1" applyBorder="1" applyAlignment="1">
      <alignment horizontal="left" vertical="center" wrapText="1"/>
    </xf>
    <xf numFmtId="177" fontId="17" fillId="4" borderId="27" xfId="26" applyNumberFormat="1" applyFont="1" applyFill="1" applyBorder="1" applyAlignment="1" applyProtection="1">
      <alignment horizontal="right" vertical="center" shrinkToFit="1"/>
      <protection locked="0"/>
    </xf>
    <xf numFmtId="177" fontId="17" fillId="4" borderId="19" xfId="26" applyNumberFormat="1" applyFont="1" applyFill="1" applyBorder="1" applyAlignment="1" applyProtection="1">
      <alignment horizontal="right" vertical="center" shrinkToFit="1"/>
      <protection locked="0"/>
    </xf>
    <xf numFmtId="177" fontId="17" fillId="4" borderId="62" xfId="26" applyNumberFormat="1" applyFont="1" applyFill="1" applyBorder="1" applyAlignment="1" applyProtection="1">
      <alignment horizontal="right" vertical="center" shrinkToFit="1"/>
      <protection locked="0"/>
    </xf>
    <xf numFmtId="0" fontId="0" fillId="0" borderId="14" xfId="0" applyBorder="1" applyAlignment="1">
      <alignment vertical="center" wrapText="1"/>
    </xf>
    <xf numFmtId="0" fontId="0" fillId="0" borderId="17" xfId="0" applyBorder="1" applyAlignment="1">
      <alignment vertical="center" wrapText="1"/>
    </xf>
    <xf numFmtId="0" fontId="0" fillId="0" borderId="56" xfId="0" applyBorder="1" applyAlignment="1">
      <alignment vertical="center" wrapText="1"/>
    </xf>
    <xf numFmtId="177" fontId="0" fillId="4" borderId="17" xfId="5" applyNumberFormat="1" applyFont="1" applyFill="1" applyBorder="1" applyAlignment="1" applyProtection="1">
      <alignment horizontal="right" vertical="center" shrinkToFit="1"/>
      <protection locked="0"/>
    </xf>
    <xf numFmtId="177" fontId="0" fillId="4" borderId="167" xfId="5" applyNumberFormat="1" applyFont="1" applyFill="1" applyBorder="1" applyAlignment="1" applyProtection="1">
      <alignment horizontal="right" vertical="center" shrinkToFit="1"/>
      <protection locked="0"/>
    </xf>
    <xf numFmtId="0" fontId="61" fillId="0" borderId="47" xfId="5" applyFont="1" applyBorder="1" applyAlignment="1">
      <alignment horizontal="left" vertical="center"/>
    </xf>
    <xf numFmtId="0" fontId="61" fillId="0" borderId="0" xfId="5" applyFont="1" applyBorder="1" applyAlignment="1">
      <alignment horizontal="left" vertical="center"/>
    </xf>
    <xf numFmtId="177" fontId="0" fillId="7" borderId="61" xfId="5" applyNumberFormat="1" applyFont="1" applyFill="1" applyBorder="1">
      <alignment vertical="center"/>
    </xf>
    <xf numFmtId="177" fontId="0" fillId="7" borderId="17" xfId="5" applyNumberFormat="1" applyFont="1" applyFill="1" applyBorder="1">
      <alignment vertical="center"/>
    </xf>
    <xf numFmtId="177" fontId="0" fillId="7" borderId="167" xfId="5" applyNumberFormat="1" applyFont="1" applyFill="1" applyBorder="1">
      <alignment vertical="center"/>
    </xf>
    <xf numFmtId="0" fontId="0" fillId="0" borderId="36" xfId="0" applyBorder="1" applyAlignment="1">
      <alignment vertical="center" wrapText="1"/>
    </xf>
    <xf numFmtId="0" fontId="0" fillId="0" borderId="43" xfId="0" applyBorder="1" applyAlignment="1">
      <alignment vertical="center" wrapText="1"/>
    </xf>
    <xf numFmtId="0" fontId="0" fillId="0" borderId="106" xfId="0" applyBorder="1" applyAlignment="1">
      <alignment vertical="center" wrapText="1"/>
    </xf>
    <xf numFmtId="0" fontId="24" fillId="0" borderId="0" xfId="5" applyFont="1" applyBorder="1" applyAlignment="1">
      <alignment horizontal="center" vertical="center"/>
    </xf>
    <xf numFmtId="0" fontId="14" fillId="0" borderId="0" xfId="5" applyBorder="1" applyAlignment="1">
      <alignment horizontal="left" vertical="center" wrapText="1"/>
    </xf>
    <xf numFmtId="0" fontId="14" fillId="0" borderId="10" xfId="5" applyBorder="1" applyAlignment="1">
      <alignment horizontal="center" vertical="center"/>
    </xf>
    <xf numFmtId="0" fontId="14" fillId="0" borderId="47" xfId="5" applyBorder="1" applyAlignment="1">
      <alignment horizontal="center" vertical="center"/>
    </xf>
    <xf numFmtId="0" fontId="14" fillId="0" borderId="55" xfId="5" applyBorder="1" applyAlignment="1">
      <alignment horizontal="center" vertical="center"/>
    </xf>
    <xf numFmtId="0" fontId="14" fillId="0" borderId="12" xfId="5" applyBorder="1" applyAlignment="1">
      <alignment horizontal="center" vertical="center"/>
    </xf>
    <xf numFmtId="0" fontId="14" fillId="0" borderId="0" xfId="5" applyBorder="1" applyAlignment="1">
      <alignment horizontal="center" vertical="center"/>
    </xf>
    <xf numFmtId="0" fontId="14" fillId="0" borderId="6" xfId="5" applyBorder="1" applyAlignment="1">
      <alignment horizontal="center" vertical="center"/>
    </xf>
    <xf numFmtId="0" fontId="0" fillId="0" borderId="48" xfId="5" applyFont="1" applyBorder="1" applyAlignment="1">
      <alignment horizontal="center" vertical="center"/>
    </xf>
    <xf numFmtId="0" fontId="14" fillId="0" borderId="7" xfId="5" applyBorder="1" applyAlignment="1">
      <alignment horizontal="center" vertical="center"/>
    </xf>
    <xf numFmtId="0" fontId="14" fillId="0" borderId="8" xfId="5" applyBorder="1" applyAlignment="1">
      <alignment horizontal="center" vertical="center"/>
    </xf>
    <xf numFmtId="0" fontId="14" fillId="0" borderId="9" xfId="5" applyBorder="1" applyAlignment="1">
      <alignment horizontal="center" vertical="center"/>
    </xf>
    <xf numFmtId="0" fontId="14" fillId="0" borderId="208" xfId="5" applyBorder="1" applyAlignment="1">
      <alignment horizontal="center" vertical="center"/>
    </xf>
    <xf numFmtId="0" fontId="14" fillId="0" borderId="209" xfId="5" applyBorder="1" applyAlignment="1">
      <alignment horizontal="center" vertical="center"/>
    </xf>
    <xf numFmtId="0" fontId="14" fillId="0" borderId="60" xfId="5" applyBorder="1" applyAlignment="1">
      <alignment horizontal="center" vertical="center"/>
    </xf>
    <xf numFmtId="0" fontId="14" fillId="0" borderId="47" xfId="0" applyFont="1" applyBorder="1" applyAlignment="1">
      <alignment horizontal="center" vertical="center"/>
    </xf>
    <xf numFmtId="0" fontId="14" fillId="0" borderId="11" xfId="0" applyFont="1" applyBorder="1" applyAlignment="1">
      <alignment horizontal="center" vertical="center"/>
    </xf>
    <xf numFmtId="0" fontId="14" fillId="0" borderId="168" xfId="0" applyFont="1" applyBorder="1" applyAlignment="1">
      <alignment horizontal="center" vertical="center"/>
    </xf>
    <xf numFmtId="0" fontId="14" fillId="0" borderId="0" xfId="0" applyFont="1" applyAlignment="1">
      <alignment horizontal="center" vertical="center"/>
    </xf>
    <xf numFmtId="0" fontId="14" fillId="0" borderId="13" xfId="0" applyFont="1" applyBorder="1" applyAlignment="1">
      <alignment horizontal="center" vertical="center"/>
    </xf>
    <xf numFmtId="177" fontId="0" fillId="4" borderId="94" xfId="5" applyNumberFormat="1" applyFont="1" applyFill="1" applyBorder="1" applyAlignment="1" applyProtection="1">
      <alignment horizontal="right" vertical="center" shrinkToFit="1"/>
      <protection locked="0"/>
    </xf>
    <xf numFmtId="177" fontId="0" fillId="4" borderId="94" xfId="0" applyNumberFormat="1" applyFill="1" applyBorder="1" applyAlignment="1" applyProtection="1">
      <alignment horizontal="right" vertical="center" shrinkToFit="1"/>
      <protection locked="0"/>
    </xf>
    <xf numFmtId="177" fontId="0" fillId="4" borderId="150" xfId="0" applyNumberFormat="1" applyFill="1" applyBorder="1" applyAlignment="1" applyProtection="1">
      <alignment horizontal="right" vertical="center" shrinkToFit="1"/>
      <protection locked="0"/>
    </xf>
    <xf numFmtId="0" fontId="0" fillId="0" borderId="170" xfId="0" applyBorder="1" applyAlignment="1">
      <alignment vertical="center" wrapText="1"/>
    </xf>
    <xf numFmtId="0" fontId="0" fillId="0" borderId="94" xfId="0" applyBorder="1" applyAlignment="1">
      <alignment vertical="center" wrapText="1"/>
    </xf>
    <xf numFmtId="0" fontId="0" fillId="0" borderId="96" xfId="0" applyBorder="1" applyAlignment="1">
      <alignment vertical="center" wrapText="1"/>
    </xf>
    <xf numFmtId="177" fontId="0" fillId="7" borderId="169" xfId="5" applyNumberFormat="1" applyFont="1" applyFill="1" applyBorder="1">
      <alignment vertical="center"/>
    </xf>
    <xf numFmtId="177" fontId="0" fillId="7" borderId="94" xfId="0" applyNumberFormat="1" applyFill="1" applyBorder="1">
      <alignment vertical="center"/>
    </xf>
    <xf numFmtId="177" fontId="0" fillId="7" borderId="150" xfId="0" applyNumberFormat="1" applyFill="1" applyBorder="1">
      <alignment vertical="center"/>
    </xf>
    <xf numFmtId="0" fontId="46" fillId="0" borderId="48" xfId="0" applyFont="1" applyBorder="1" applyAlignment="1">
      <alignment horizontal="center" vertical="center" wrapText="1"/>
    </xf>
    <xf numFmtId="0" fontId="46" fillId="0" borderId="47" xfId="0" applyFont="1" applyBorder="1" applyAlignment="1">
      <alignment horizontal="center" vertical="center" wrapText="1"/>
    </xf>
    <xf numFmtId="0" fontId="46" fillId="0" borderId="55" xfId="0" applyFont="1" applyBorder="1" applyAlignment="1">
      <alignment horizontal="center" vertical="center" wrapText="1"/>
    </xf>
    <xf numFmtId="0" fontId="46" fillId="0" borderId="49" xfId="0" applyFont="1" applyBorder="1" applyAlignment="1">
      <alignment horizontal="center" vertical="center" wrapText="1"/>
    </xf>
    <xf numFmtId="0" fontId="46" fillId="0" borderId="101" xfId="0" applyFont="1" applyBorder="1" applyAlignment="1">
      <alignment horizontal="center" vertical="center" wrapText="1"/>
    </xf>
    <xf numFmtId="0" fontId="46" fillId="0" borderId="78" xfId="0" applyFont="1" applyBorder="1" applyAlignment="1">
      <alignment horizontal="center" vertical="center" wrapText="1"/>
    </xf>
    <xf numFmtId="0" fontId="46" fillId="0" borderId="213" xfId="0" applyFont="1" applyBorder="1" applyAlignment="1">
      <alignment horizontal="center" vertical="center" wrapText="1"/>
    </xf>
    <xf numFmtId="0" fontId="46" fillId="0" borderId="51" xfId="0" applyFont="1" applyBorder="1" applyAlignment="1">
      <alignment horizontal="center" vertical="center"/>
    </xf>
    <xf numFmtId="0" fontId="46" fillId="0" borderId="46" xfId="0" applyFont="1" applyBorder="1" applyAlignment="1">
      <alignment horizontal="center" vertical="center"/>
    </xf>
    <xf numFmtId="0" fontId="39" fillId="0" borderId="0" xfId="10" applyFont="1" applyAlignment="1">
      <alignment horizontal="center" vertical="center"/>
    </xf>
    <xf numFmtId="0" fontId="46" fillId="0" borderId="30" xfId="0" applyFont="1" applyBorder="1" applyAlignment="1">
      <alignment horizontal="center" vertical="center" wrapText="1"/>
    </xf>
    <xf numFmtId="0" fontId="46" fillId="0" borderId="35" xfId="0" applyFont="1" applyBorder="1" applyAlignment="1">
      <alignment horizontal="center" vertical="center"/>
    </xf>
    <xf numFmtId="0" fontId="46" fillId="0" borderId="134" xfId="0" applyFont="1" applyBorder="1" applyAlignment="1">
      <alignment horizontal="center" vertical="center" wrapText="1"/>
    </xf>
    <xf numFmtId="0" fontId="46" fillId="0" borderId="42" xfId="0" applyFont="1" applyBorder="1" applyAlignment="1">
      <alignment horizontal="center" vertical="center" wrapText="1"/>
    </xf>
    <xf numFmtId="0" fontId="46" fillId="0" borderId="41" xfId="0" applyFont="1" applyBorder="1" applyAlignment="1">
      <alignment horizontal="center" vertical="center" wrapText="1"/>
    </xf>
    <xf numFmtId="0" fontId="34" fillId="0" borderId="122" xfId="10" applyFont="1" applyBorder="1" applyAlignment="1">
      <alignment horizontal="center" vertical="center" wrapText="1"/>
    </xf>
    <xf numFmtId="0" fontId="34" fillId="0" borderId="125" xfId="10" applyFont="1" applyBorder="1" applyAlignment="1">
      <alignment horizontal="center" vertical="center" wrapText="1"/>
    </xf>
    <xf numFmtId="0" fontId="34" fillId="0" borderId="126" xfId="10" applyFont="1" applyBorder="1" applyAlignment="1">
      <alignment horizontal="center" vertical="center" wrapText="1"/>
    </xf>
    <xf numFmtId="0" fontId="34" fillId="0" borderId="158" xfId="10" applyFont="1" applyBorder="1" applyAlignment="1">
      <alignment horizontal="center" vertical="center" wrapText="1"/>
    </xf>
    <xf numFmtId="0" fontId="34" fillId="0" borderId="134" xfId="10" applyFont="1" applyBorder="1" applyAlignment="1">
      <alignment horizontal="center" vertical="center" wrapText="1"/>
    </xf>
    <xf numFmtId="0" fontId="34" fillId="0" borderId="114" xfId="10" applyFont="1" applyBorder="1" applyAlignment="1">
      <alignment horizontal="center" vertical="center" wrapText="1"/>
    </xf>
    <xf numFmtId="0" fontId="34" fillId="0" borderId="159" xfId="10" applyFont="1" applyBorder="1" applyAlignment="1">
      <alignment horizontal="center" vertical="center" wrapText="1"/>
    </xf>
    <xf numFmtId="0" fontId="34" fillId="0" borderId="144" xfId="10" applyFont="1" applyBorder="1" applyAlignment="1">
      <alignment horizontal="center" vertical="center" wrapText="1"/>
    </xf>
    <xf numFmtId="0" fontId="34" fillId="0" borderId="145" xfId="10" applyFont="1" applyBorder="1" applyAlignment="1">
      <alignment horizontal="center" vertical="center" wrapText="1"/>
    </xf>
    <xf numFmtId="0" fontId="46" fillId="0" borderId="124" xfId="0" applyFont="1" applyBorder="1" applyAlignment="1">
      <alignment horizontal="center" vertical="center"/>
    </xf>
    <xf numFmtId="0" fontId="46" fillId="0" borderId="125" xfId="0" applyFont="1" applyBorder="1" applyAlignment="1">
      <alignment horizontal="center" vertical="center"/>
    </xf>
    <xf numFmtId="0" fontId="46" fillId="0" borderId="126" xfId="0" applyFont="1" applyBorder="1" applyAlignment="1">
      <alignment horizontal="center" vertical="center"/>
    </xf>
    <xf numFmtId="0" fontId="46" fillId="0" borderId="143" xfId="0" applyFont="1" applyBorder="1" applyAlignment="1">
      <alignment vertical="center" wrapText="1"/>
    </xf>
    <xf numFmtId="0" fontId="46" fillId="0" borderId="134" xfId="0" applyFont="1" applyBorder="1" applyAlignment="1">
      <alignment vertical="center" wrapText="1"/>
    </xf>
    <xf numFmtId="0" fontId="46" fillId="0" borderId="134" xfId="0" applyFont="1" applyBorder="1" applyAlignment="1">
      <alignment horizontal="left" vertical="center" wrapText="1"/>
    </xf>
    <xf numFmtId="0" fontId="22" fillId="0" borderId="202" xfId="10" applyFont="1" applyBorder="1" applyAlignment="1">
      <alignment horizontal="center" vertical="center" wrapText="1"/>
    </xf>
    <xf numFmtId="0" fontId="22" fillId="0" borderId="136" xfId="10" applyFont="1" applyBorder="1" applyAlignment="1">
      <alignment horizontal="center" vertical="center" wrapText="1"/>
    </xf>
    <xf numFmtId="0" fontId="22" fillId="0" borderId="139" xfId="10" applyFont="1" applyBorder="1" applyAlignment="1">
      <alignment horizontal="center" vertical="center" wrapText="1"/>
    </xf>
    <xf numFmtId="0" fontId="46" fillId="0" borderId="114" xfId="0" applyFont="1" applyBorder="1" applyAlignment="1">
      <alignment horizontal="center" vertical="center" wrapText="1"/>
    </xf>
    <xf numFmtId="0" fontId="46" fillId="0" borderId="90" xfId="0" applyFont="1" applyBorder="1" applyAlignment="1">
      <alignment horizontal="center" vertical="center" wrapText="1"/>
    </xf>
    <xf numFmtId="0" fontId="46" fillId="0" borderId="112" xfId="0" applyFont="1" applyBorder="1" applyAlignment="1">
      <alignment horizontal="center" vertical="center" wrapText="1"/>
    </xf>
    <xf numFmtId="0" fontId="35" fillId="2" borderId="94" xfId="10" quotePrefix="1" applyFont="1" applyFill="1" applyBorder="1" applyAlignment="1" applyProtection="1">
      <alignment horizontal="center" vertical="center" shrinkToFit="1"/>
      <protection locked="0"/>
    </xf>
    <xf numFmtId="0" fontId="35" fillId="2" borderId="96" xfId="10" quotePrefix="1" applyFont="1" applyFill="1" applyBorder="1" applyAlignment="1" applyProtection="1">
      <alignment horizontal="center" vertical="center" shrinkToFit="1"/>
      <protection locked="0"/>
    </xf>
    <xf numFmtId="0" fontId="35" fillId="2" borderId="107" xfId="10" quotePrefix="1" applyFont="1" applyFill="1" applyBorder="1" applyAlignment="1" applyProtection="1">
      <alignment horizontal="center" vertical="center" shrinkToFit="1"/>
      <protection locked="0"/>
    </xf>
    <xf numFmtId="0" fontId="35" fillId="2" borderId="114" xfId="10" quotePrefix="1" applyFont="1" applyFill="1" applyBorder="1" applyAlignment="1" applyProtection="1">
      <alignment horizontal="center" vertical="center" shrinkToFit="1"/>
      <protection locked="0"/>
    </xf>
    <xf numFmtId="0" fontId="46" fillId="0" borderId="122" xfId="10" applyFont="1" applyBorder="1" applyAlignment="1">
      <alignment horizontal="center" vertical="center" wrapText="1"/>
    </xf>
    <xf numFmtId="0" fontId="46" fillId="0" borderId="125" xfId="10" applyFont="1" applyBorder="1" applyAlignment="1">
      <alignment horizontal="center" vertical="center" wrapText="1"/>
    </xf>
    <xf numFmtId="0" fontId="46" fillId="0" borderId="126" xfId="10" applyFont="1" applyBorder="1" applyAlignment="1">
      <alignment horizontal="center" vertical="center" wrapText="1"/>
    </xf>
    <xf numFmtId="0" fontId="46" fillId="0" borderId="158" xfId="10" applyFont="1" applyBorder="1" applyAlignment="1">
      <alignment horizontal="center" vertical="center" wrapText="1"/>
    </xf>
    <xf numFmtId="0" fontId="46" fillId="0" borderId="134" xfId="10" applyFont="1" applyBorder="1" applyAlignment="1">
      <alignment horizontal="center" vertical="center" wrapText="1"/>
    </xf>
    <xf numFmtId="0" fontId="46" fillId="0" borderId="114" xfId="10" applyFont="1" applyBorder="1" applyAlignment="1">
      <alignment horizontal="center" vertical="center" wrapText="1"/>
    </xf>
    <xf numFmtId="0" fontId="46" fillId="0" borderId="159" xfId="10" applyFont="1" applyBorder="1" applyAlignment="1">
      <alignment horizontal="center" vertical="center" wrapText="1"/>
    </xf>
    <xf numFmtId="0" fontId="46" fillId="0" borderId="144" xfId="10" applyFont="1" applyBorder="1" applyAlignment="1">
      <alignment horizontal="center" vertical="center" wrapText="1"/>
    </xf>
    <xf numFmtId="0" fontId="46" fillId="0" borderId="145" xfId="10" applyFont="1" applyBorder="1" applyAlignment="1">
      <alignment horizontal="center" vertical="center" wrapText="1"/>
    </xf>
    <xf numFmtId="0" fontId="35" fillId="0" borderId="178" xfId="10" applyFont="1" applyBorder="1" applyAlignment="1">
      <alignment horizontal="center" vertical="center" shrinkToFit="1"/>
    </xf>
    <xf numFmtId="0" fontId="35" fillId="0" borderId="179" xfId="10" applyFont="1" applyBorder="1" applyAlignment="1">
      <alignment horizontal="center" vertical="center" shrinkToFit="1"/>
    </xf>
    <xf numFmtId="0" fontId="35" fillId="0" borderId="31" xfId="10" applyFont="1" applyBorder="1" applyAlignment="1">
      <alignment horizontal="center" vertical="center" shrinkToFit="1"/>
    </xf>
    <xf numFmtId="0" fontId="34" fillId="0" borderId="91" xfId="10" applyFont="1" applyBorder="1" applyAlignment="1">
      <alignment horizontal="center" vertical="center" shrinkToFit="1"/>
    </xf>
    <xf numFmtId="0" fontId="34" fillId="0" borderId="92" xfId="10" applyFont="1" applyBorder="1" applyAlignment="1">
      <alignment horizontal="center" vertical="center" shrinkToFit="1"/>
    </xf>
    <xf numFmtId="0" fontId="34" fillId="0" borderId="199" xfId="10" applyFont="1" applyBorder="1" applyAlignment="1">
      <alignment horizontal="center" vertical="center" shrinkToFit="1"/>
    </xf>
    <xf numFmtId="0" fontId="35" fillId="2" borderId="173" xfId="10" quotePrefix="1" applyFont="1" applyFill="1" applyBorder="1" applyAlignment="1" applyProtection="1">
      <alignment horizontal="center" vertical="center" shrinkToFit="1"/>
      <protection locked="0"/>
    </xf>
    <xf numFmtId="0" fontId="35" fillId="2" borderId="176" xfId="10" quotePrefix="1" applyFont="1" applyFill="1" applyBorder="1" applyAlignment="1" applyProtection="1">
      <alignment horizontal="center" vertical="center" shrinkToFit="1"/>
      <protection locked="0"/>
    </xf>
    <xf numFmtId="0" fontId="34" fillId="0" borderId="178" xfId="10" applyFont="1" applyBorder="1" applyAlignment="1">
      <alignment horizontal="center" vertical="center" shrinkToFit="1"/>
    </xf>
    <xf numFmtId="0" fontId="34" fillId="0" borderId="179" xfId="10" applyFont="1" applyBorder="1" applyAlignment="1">
      <alignment horizontal="center" vertical="center" shrinkToFit="1"/>
    </xf>
    <xf numFmtId="0" fontId="21" fillId="0" borderId="0" xfId="12" applyFont="1" applyAlignment="1">
      <alignment horizontal="left" vertical="center"/>
    </xf>
    <xf numFmtId="0" fontId="0" fillId="0" borderId="155" xfId="12" applyFont="1" applyBorder="1" applyAlignment="1">
      <alignment horizontal="center" vertical="center" wrapText="1"/>
    </xf>
    <xf numFmtId="0" fontId="14" fillId="0" borderId="89" xfId="12" applyFont="1" applyBorder="1" applyAlignment="1">
      <alignment horizontal="center" vertical="center" wrapText="1"/>
    </xf>
    <xf numFmtId="0" fontId="14" fillId="0" borderId="89" xfId="12" applyFont="1" applyBorder="1" applyAlignment="1">
      <alignment vertical="center" wrapText="1"/>
    </xf>
    <xf numFmtId="0" fontId="14" fillId="0" borderId="195" xfId="12" applyFont="1" applyBorder="1" applyAlignment="1">
      <alignment horizontal="center" vertical="center"/>
    </xf>
    <xf numFmtId="0" fontId="14" fillId="0" borderId="119" xfId="12" applyFont="1" applyBorder="1" applyAlignment="1">
      <alignment horizontal="center" vertical="center"/>
    </xf>
    <xf numFmtId="0" fontId="31" fillId="0" borderId="89" xfId="12" applyFont="1" applyBorder="1" applyAlignment="1">
      <alignment horizontal="left" vertical="center" wrapText="1"/>
    </xf>
    <xf numFmtId="0" fontId="14" fillId="0" borderId="104" xfId="12" applyFont="1" applyBorder="1" applyAlignment="1">
      <alignment horizontal="left" vertical="center" wrapText="1"/>
    </xf>
    <xf numFmtId="0" fontId="14" fillId="0" borderId="185" xfId="12" applyFont="1" applyBorder="1" applyAlignment="1">
      <alignment horizontal="center" vertical="center" wrapText="1"/>
    </xf>
    <xf numFmtId="0" fontId="14" fillId="0" borderId="186" xfId="12" applyFont="1" applyBorder="1" applyAlignment="1">
      <alignment horizontal="center" vertical="center" wrapText="1"/>
    </xf>
    <xf numFmtId="0" fontId="0" fillId="0" borderId="186" xfId="12" applyFont="1" applyBorder="1" applyAlignment="1">
      <alignment horizontal="center" vertical="center" wrapText="1"/>
    </xf>
    <xf numFmtId="0" fontId="14" fillId="0" borderId="187" xfId="12" applyFont="1" applyBorder="1" applyAlignment="1">
      <alignment horizontal="center" vertical="center" wrapText="1"/>
    </xf>
    <xf numFmtId="0" fontId="0" fillId="0" borderId="89" xfId="12" applyFont="1" applyBorder="1" applyAlignment="1">
      <alignment vertical="center" wrapText="1"/>
    </xf>
    <xf numFmtId="0" fontId="14" fillId="0" borderId="197" xfId="12" applyFont="1" applyBorder="1" applyAlignment="1">
      <alignment horizontal="center" vertical="center"/>
    </xf>
    <xf numFmtId="0" fontId="14" fillId="0" borderId="196" xfId="12" applyFont="1" applyBorder="1" applyAlignment="1">
      <alignment horizontal="center" vertical="center"/>
    </xf>
    <xf numFmtId="0" fontId="14" fillId="0" borderId="155" xfId="12" applyFont="1" applyBorder="1" applyAlignment="1">
      <alignment horizontal="center" vertical="center"/>
    </xf>
    <xf numFmtId="0" fontId="14" fillId="0" borderId="89" xfId="12" applyFont="1" applyBorder="1" applyAlignment="1">
      <alignment horizontal="center" vertical="center"/>
    </xf>
    <xf numFmtId="0" fontId="0" fillId="0" borderId="89" xfId="12" applyFont="1" applyBorder="1" applyAlignment="1">
      <alignment horizontal="center" vertical="center"/>
    </xf>
    <xf numFmtId="0" fontId="14" fillId="0" borderId="85" xfId="12" applyFont="1" applyBorder="1" applyAlignment="1">
      <alignment horizontal="center" vertical="center"/>
    </xf>
    <xf numFmtId="0" fontId="21" fillId="0" borderId="52" xfId="12" applyFont="1" applyBorder="1" applyAlignment="1">
      <alignment horizontal="center" vertical="center"/>
    </xf>
    <xf numFmtId="0" fontId="21" fillId="0" borderId="20" xfId="12" applyFont="1" applyBorder="1" applyAlignment="1">
      <alignment horizontal="center" vertical="center"/>
    </xf>
    <xf numFmtId="0" fontId="21" fillId="0" borderId="39" xfId="12" applyFont="1" applyBorder="1" applyAlignment="1">
      <alignment horizontal="center" vertical="center"/>
    </xf>
    <xf numFmtId="0" fontId="14" fillId="4" borderId="125" xfId="12" applyFont="1" applyFill="1" applyBorder="1" applyAlignment="1" applyProtection="1">
      <alignment horizontal="left" vertical="center" shrinkToFit="1"/>
      <protection locked="0"/>
    </xf>
    <xf numFmtId="0" fontId="14" fillId="4" borderId="127" xfId="12" applyFont="1" applyFill="1" applyBorder="1" applyAlignment="1" applyProtection="1">
      <alignment horizontal="left" vertical="center" shrinkToFit="1"/>
      <protection locked="0"/>
    </xf>
    <xf numFmtId="0" fontId="14" fillId="4" borderId="131" xfId="12" applyFont="1" applyFill="1" applyBorder="1" applyAlignment="1" applyProtection="1">
      <alignment horizontal="left" vertical="center" shrinkToFit="1"/>
      <protection locked="0"/>
    </xf>
    <xf numFmtId="0" fontId="14" fillId="4" borderId="133" xfId="12" applyFont="1" applyFill="1" applyBorder="1" applyAlignment="1" applyProtection="1">
      <alignment horizontal="left" vertical="center" shrinkToFit="1"/>
      <protection locked="0"/>
    </xf>
    <xf numFmtId="0" fontId="31" fillId="0" borderId="179" xfId="12" applyFont="1" applyBorder="1" applyAlignment="1">
      <alignment horizontal="center" vertical="center" wrapText="1"/>
    </xf>
    <xf numFmtId="0" fontId="31" fillId="0" borderId="31" xfId="12" applyFont="1" applyBorder="1" applyAlignment="1">
      <alignment horizontal="center" vertical="center" wrapText="1"/>
    </xf>
    <xf numFmtId="38" fontId="24" fillId="4" borderId="167" xfId="12" applyNumberFormat="1" applyFont="1" applyFill="1" applyBorder="1" applyAlignment="1" applyProtection="1">
      <alignment horizontal="center" vertical="center"/>
      <protection locked="0"/>
    </xf>
    <xf numFmtId="38" fontId="24" fillId="4" borderId="179" xfId="12" applyNumberFormat="1" applyFont="1" applyFill="1" applyBorder="1" applyAlignment="1" applyProtection="1">
      <alignment horizontal="center" vertical="center"/>
      <protection locked="0"/>
    </xf>
    <xf numFmtId="38" fontId="24" fillId="4" borderId="198" xfId="12" applyNumberFormat="1" applyFont="1" applyFill="1" applyBorder="1" applyAlignment="1" applyProtection="1">
      <alignment horizontal="center" vertical="center"/>
      <protection locked="0"/>
    </xf>
    <xf numFmtId="0" fontId="17" fillId="0" borderId="0" xfId="12" applyFont="1" applyAlignment="1">
      <alignment horizontal="left" vertical="center"/>
    </xf>
    <xf numFmtId="0" fontId="0" fillId="0" borderId="157" xfId="12" applyFont="1" applyBorder="1" applyAlignment="1">
      <alignment horizontal="center" vertical="center" wrapText="1"/>
    </xf>
    <xf numFmtId="0" fontId="14" fillId="0" borderId="141" xfId="12" applyFont="1" applyBorder="1" applyAlignment="1">
      <alignment horizontal="center" vertical="center" wrapText="1"/>
    </xf>
    <xf numFmtId="0" fontId="14" fillId="0" borderId="158" xfId="12" applyFont="1" applyBorder="1" applyAlignment="1">
      <alignment horizontal="center" vertical="center" wrapText="1"/>
    </xf>
    <xf numFmtId="0" fontId="14" fillId="0" borderId="134" xfId="12" applyFont="1" applyBorder="1" applyAlignment="1">
      <alignment horizontal="center" vertical="center" wrapText="1"/>
    </xf>
    <xf numFmtId="0" fontId="14" fillId="0" borderId="159" xfId="12" applyFont="1" applyBorder="1" applyAlignment="1">
      <alignment horizontal="center" vertical="center" wrapText="1"/>
    </xf>
    <xf numFmtId="0" fontId="14" fillId="0" borderId="144" xfId="12" applyFont="1" applyBorder="1" applyAlignment="1">
      <alignment horizontal="center" vertical="center" wrapText="1"/>
    </xf>
    <xf numFmtId="0" fontId="14" fillId="0" borderId="141" xfId="12" applyFont="1" applyBorder="1" applyAlignment="1">
      <alignment vertical="center" wrapText="1"/>
    </xf>
    <xf numFmtId="0" fontId="31" fillId="0" borderId="141" xfId="12" applyFont="1" applyBorder="1" applyAlignment="1">
      <alignment horizontal="left" vertical="center" wrapText="1"/>
    </xf>
    <xf numFmtId="0" fontId="14" fillId="0" borderId="148" xfId="12" applyFont="1" applyBorder="1" applyAlignment="1">
      <alignment horizontal="left" vertical="center" wrapText="1"/>
    </xf>
    <xf numFmtId="0" fontId="14" fillId="0" borderId="134" xfId="12" applyFont="1" applyBorder="1" applyAlignment="1">
      <alignment vertical="center" wrapText="1"/>
    </xf>
    <xf numFmtId="0" fontId="31" fillId="0" borderId="134" xfId="12" applyFont="1" applyBorder="1" applyAlignment="1">
      <alignment horizontal="left" vertical="center" wrapText="1"/>
    </xf>
    <xf numFmtId="0" fontId="14" fillId="0" borderId="110" xfId="12" applyFont="1" applyBorder="1" applyAlignment="1">
      <alignment horizontal="left" vertical="center" wrapText="1"/>
    </xf>
    <xf numFmtId="0" fontId="14" fillId="0" borderId="144" xfId="12" applyFont="1" applyBorder="1" applyAlignment="1">
      <alignment vertical="center" wrapText="1"/>
    </xf>
    <xf numFmtId="0" fontId="31" fillId="0" borderId="144" xfId="12" applyFont="1" applyBorder="1" applyAlignment="1">
      <alignment horizontal="left" vertical="center" wrapText="1"/>
    </xf>
    <xf numFmtId="0" fontId="14" fillId="0" borderId="149" xfId="12" applyFont="1" applyBorder="1" applyAlignment="1">
      <alignment horizontal="left" vertical="center" wrapText="1"/>
    </xf>
    <xf numFmtId="0" fontId="14" fillId="0" borderId="120" xfId="12" applyFont="1" applyBorder="1" applyAlignment="1">
      <alignment horizontal="center" vertical="center"/>
    </xf>
    <xf numFmtId="0" fontId="14" fillId="0" borderId="116" xfId="12" applyFont="1" applyBorder="1" applyAlignment="1">
      <alignment horizontal="center" vertical="center"/>
    </xf>
    <xf numFmtId="0" fontId="14" fillId="0" borderId="121" xfId="12" applyFont="1" applyBorder="1" applyAlignment="1">
      <alignment horizontal="center" vertical="center"/>
    </xf>
    <xf numFmtId="0" fontId="14" fillId="0" borderId="194" xfId="12" applyFont="1" applyBorder="1" applyAlignment="1">
      <alignment horizontal="center" vertical="center"/>
    </xf>
    <xf numFmtId="0" fontId="24" fillId="0" borderId="0" xfId="12" applyFont="1" applyAlignment="1">
      <alignment horizontal="center" vertical="center"/>
    </xf>
    <xf numFmtId="0" fontId="14" fillId="0" borderId="181" xfId="12" applyFont="1" applyBorder="1" applyAlignment="1">
      <alignment horizontal="center" vertical="center"/>
    </xf>
    <xf numFmtId="0" fontId="14" fillId="0" borderId="182" xfId="12" applyFont="1" applyBorder="1" applyAlignment="1">
      <alignment horizontal="center" vertical="center"/>
    </xf>
    <xf numFmtId="0" fontId="31" fillId="2" borderId="19" xfId="0" applyFont="1" applyFill="1" applyBorder="1" applyAlignment="1" applyProtection="1">
      <alignment horizontal="left" vertical="center"/>
      <protection locked="0"/>
    </xf>
    <xf numFmtId="0" fontId="31" fillId="2" borderId="16" xfId="0" applyFont="1" applyFill="1" applyBorder="1" applyAlignment="1" applyProtection="1">
      <alignment horizontal="left" vertical="center"/>
      <protection locked="0"/>
    </xf>
    <xf numFmtId="0" fontId="48" fillId="2" borderId="5" xfId="0" applyFont="1" applyFill="1" applyBorder="1" applyAlignment="1" applyProtection="1">
      <alignment horizontal="left" vertical="center" shrinkToFit="1"/>
      <protection locked="0"/>
    </xf>
    <xf numFmtId="0" fontId="31" fillId="0" borderId="18" xfId="0" applyFont="1" applyBorder="1" applyAlignment="1">
      <alignment horizontal="center" vertical="center" wrapText="1"/>
    </xf>
    <xf numFmtId="0" fontId="31" fillId="0" borderId="40" xfId="0" applyFont="1" applyBorder="1" applyAlignment="1">
      <alignment horizontal="center" vertical="center" wrapText="1"/>
    </xf>
    <xf numFmtId="0" fontId="31" fillId="2" borderId="18" xfId="0" applyFont="1" applyFill="1" applyBorder="1" applyAlignment="1" applyProtection="1">
      <alignment horizontal="center" vertical="center" wrapText="1"/>
      <protection locked="0"/>
    </xf>
    <xf numFmtId="0" fontId="31" fillId="2" borderId="5" xfId="0" applyFont="1" applyFill="1" applyBorder="1" applyAlignment="1" applyProtection="1">
      <alignment horizontal="center" vertical="center" wrapText="1"/>
      <protection locked="0"/>
    </xf>
    <xf numFmtId="0" fontId="31" fillId="0" borderId="5" xfId="0" applyFont="1" applyBorder="1" applyAlignment="1">
      <alignment horizontal="left" vertical="center"/>
    </xf>
    <xf numFmtId="0" fontId="31" fillId="0" borderId="40" xfId="0" applyFont="1" applyBorder="1" applyAlignment="1">
      <alignment horizontal="left" vertical="center"/>
    </xf>
    <xf numFmtId="0" fontId="31" fillId="2" borderId="18" xfId="0" applyFont="1" applyFill="1" applyBorder="1" applyAlignment="1" applyProtection="1">
      <alignment horizontal="right" vertical="center" wrapText="1"/>
      <protection locked="0"/>
    </xf>
    <xf numFmtId="0" fontId="31" fillId="2" borderId="5" xfId="0" applyFont="1" applyFill="1" applyBorder="1" applyAlignment="1" applyProtection="1">
      <alignment horizontal="right" vertical="center" wrapText="1"/>
      <protection locked="0"/>
    </xf>
    <xf numFmtId="0" fontId="50" fillId="2" borderId="19" xfId="0" applyFont="1" applyFill="1" applyBorder="1" applyAlignment="1" applyProtection="1">
      <alignment horizontal="left" vertical="top" wrapText="1"/>
      <protection locked="0"/>
    </xf>
    <xf numFmtId="0" fontId="50" fillId="2" borderId="16" xfId="0" applyFont="1" applyFill="1" applyBorder="1" applyAlignment="1" applyProtection="1">
      <alignment horizontal="left" vertical="top" wrapText="1"/>
      <protection locked="0"/>
    </xf>
    <xf numFmtId="0" fontId="31" fillId="0" borderId="27" xfId="0" applyFont="1" applyBorder="1" applyAlignment="1">
      <alignment horizontal="center" vertical="center"/>
    </xf>
    <xf numFmtId="0" fontId="31" fillId="0" borderId="19" xfId="0" applyFont="1" applyBorder="1" applyAlignment="1">
      <alignment horizontal="center" vertical="center"/>
    </xf>
    <xf numFmtId="0" fontId="31" fillId="0" borderId="25" xfId="0" applyFont="1" applyBorder="1" applyAlignment="1">
      <alignment horizontal="center" vertical="center"/>
    </xf>
    <xf numFmtId="49" fontId="50" fillId="2" borderId="26" xfId="0" applyNumberFormat="1" applyFont="1" applyFill="1" applyBorder="1" applyAlignment="1" applyProtection="1">
      <alignment horizontal="left" vertical="center" shrinkToFit="1"/>
      <protection locked="0"/>
    </xf>
    <xf numFmtId="49" fontId="50" fillId="2" borderId="19" xfId="0" applyNumberFormat="1" applyFont="1" applyFill="1" applyBorder="1" applyAlignment="1" applyProtection="1">
      <alignment horizontal="left" vertical="center" shrinkToFit="1"/>
      <protection locked="0"/>
    </xf>
    <xf numFmtId="49" fontId="50" fillId="2" borderId="16" xfId="0" applyNumberFormat="1" applyFont="1" applyFill="1" applyBorder="1" applyAlignment="1" applyProtection="1">
      <alignment horizontal="left" vertical="center" shrinkToFit="1"/>
      <protection locked="0"/>
    </xf>
    <xf numFmtId="0" fontId="31" fillId="0" borderId="27"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25" xfId="0" applyFont="1" applyBorder="1" applyAlignment="1">
      <alignment horizontal="center" vertical="center" wrapText="1"/>
    </xf>
    <xf numFmtId="49" fontId="50" fillId="2" borderId="22" xfId="0" applyNumberFormat="1" applyFont="1" applyFill="1" applyBorder="1" applyAlignment="1" applyProtection="1">
      <alignment horizontal="left" vertical="top" wrapText="1"/>
      <protection locked="0"/>
    </xf>
    <xf numFmtId="49" fontId="50" fillId="2" borderId="72" xfId="0" applyNumberFormat="1" applyFont="1" applyFill="1" applyBorder="1" applyAlignment="1" applyProtection="1">
      <alignment horizontal="left" vertical="top" wrapText="1"/>
      <protection locked="0"/>
    </xf>
    <xf numFmtId="0" fontId="48" fillId="0" borderId="93" xfId="0" applyFont="1" applyBorder="1" applyAlignment="1">
      <alignment horizontal="center" vertical="center" wrapText="1"/>
    </xf>
    <xf numFmtId="0" fontId="48" fillId="0" borderId="3"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58" xfId="0" applyFont="1" applyBorder="1" applyAlignment="1">
      <alignment horizontal="center" vertical="center" wrapText="1"/>
    </xf>
    <xf numFmtId="0" fontId="48" fillId="0" borderId="9" xfId="0" applyFont="1" applyBorder="1" applyAlignment="1">
      <alignment horizontal="center" vertical="center" wrapText="1"/>
    </xf>
    <xf numFmtId="0" fontId="48" fillId="0" borderId="58" xfId="0" applyFont="1" applyBorder="1" applyAlignment="1">
      <alignment horizontal="center" vertical="center"/>
    </xf>
    <xf numFmtId="0" fontId="48" fillId="0" borderId="9" xfId="0" applyFont="1" applyBorder="1" applyAlignment="1">
      <alignment horizontal="center" vertical="center"/>
    </xf>
    <xf numFmtId="0" fontId="48" fillId="0" borderId="7"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200"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56" xfId="0" applyFont="1" applyBorder="1" applyAlignment="1">
      <alignment horizontal="center" vertical="center" wrapText="1"/>
    </xf>
    <xf numFmtId="49" fontId="50" fillId="2" borderId="37" xfId="0" applyNumberFormat="1" applyFont="1" applyFill="1" applyBorder="1" applyAlignment="1" applyProtection="1">
      <alignment horizontal="left" vertical="top" wrapText="1"/>
      <protection locked="0"/>
    </xf>
    <xf numFmtId="49" fontId="50" fillId="2" borderId="70" xfId="0" applyNumberFormat="1" applyFont="1" applyFill="1" applyBorder="1" applyAlignment="1" applyProtection="1">
      <alignment horizontal="left" vertical="top" wrapText="1"/>
      <protection locked="0"/>
    </xf>
    <xf numFmtId="0" fontId="31" fillId="5" borderId="18" xfId="3" applyFont="1" applyFill="1" applyBorder="1" applyAlignment="1">
      <alignment horizontal="left" vertical="center"/>
    </xf>
    <xf numFmtId="0" fontId="31" fillId="5" borderId="5" xfId="3" applyFont="1" applyFill="1" applyBorder="1" applyAlignment="1">
      <alignment horizontal="left" vertical="center"/>
    </xf>
    <xf numFmtId="0" fontId="31" fillId="5" borderId="40" xfId="3" applyFont="1" applyFill="1" applyBorder="1" applyAlignment="1">
      <alignment horizontal="left" vertical="center"/>
    </xf>
    <xf numFmtId="49" fontId="50" fillId="2" borderId="38" xfId="0" applyNumberFormat="1" applyFont="1" applyFill="1" applyBorder="1" applyAlignment="1" applyProtection="1">
      <alignment horizontal="left" vertical="top" wrapText="1"/>
      <protection locked="0"/>
    </xf>
    <xf numFmtId="0" fontId="31" fillId="0" borderId="52" xfId="0" applyFont="1" applyBorder="1" applyAlignment="1">
      <alignment horizontal="left" vertical="center"/>
    </xf>
    <xf numFmtId="0" fontId="31" fillId="0" borderId="20" xfId="0" applyFont="1" applyBorder="1" applyAlignment="1">
      <alignment horizontal="left" vertical="center"/>
    </xf>
    <xf numFmtId="0" fontId="31" fillId="0" borderId="21" xfId="0" applyFont="1" applyBorder="1" applyAlignment="1">
      <alignment horizontal="left" vertical="center"/>
    </xf>
    <xf numFmtId="49" fontId="50" fillId="2" borderId="200" xfId="0" applyNumberFormat="1" applyFont="1" applyFill="1" applyBorder="1" applyAlignment="1" applyProtection="1">
      <alignment horizontal="left" vertical="top" wrapText="1"/>
      <protection locked="0"/>
    </xf>
    <xf numFmtId="0" fontId="48" fillId="0" borderId="93" xfId="0" applyFont="1" applyBorder="1" applyAlignment="1">
      <alignment horizontal="center" vertical="center"/>
    </xf>
    <xf numFmtId="0" fontId="48" fillId="0" borderId="3" xfId="0" applyFont="1" applyBorder="1" applyAlignment="1">
      <alignment horizontal="center" vertical="center"/>
    </xf>
    <xf numFmtId="0" fontId="48" fillId="0" borderId="12" xfId="0" applyFont="1" applyBorder="1" applyAlignment="1">
      <alignment horizontal="center" vertical="center"/>
    </xf>
    <xf numFmtId="0" fontId="48" fillId="0" borderId="6" xfId="0" applyFont="1" applyBorder="1" applyAlignment="1">
      <alignment horizontal="center" vertical="center"/>
    </xf>
    <xf numFmtId="0" fontId="13" fillId="0" borderId="0" xfId="9">
      <alignment vertical="center"/>
    </xf>
    <xf numFmtId="0" fontId="12" fillId="0" borderId="0" xfId="9" applyFont="1" applyAlignment="1">
      <alignment vertical="center" wrapText="1"/>
    </xf>
    <xf numFmtId="0" fontId="13" fillId="0" borderId="0" xfId="9" applyAlignment="1">
      <alignment vertical="center" wrapText="1"/>
    </xf>
    <xf numFmtId="0" fontId="32" fillId="0" borderId="27" xfId="0" applyFont="1" applyBorder="1" applyAlignment="1">
      <alignment horizontal="center" vertical="center"/>
    </xf>
    <xf numFmtId="0" fontId="32" fillId="0" borderId="16" xfId="0" applyFont="1" applyBorder="1" applyAlignment="1">
      <alignment horizontal="center" vertical="center"/>
    </xf>
  </cellXfs>
  <cellStyles count="27">
    <cellStyle name="ハイパーリンク" xfId="1" builtinId="8" customBuiltin="1"/>
    <cellStyle name="ハイパーリンク 2" xfId="2" xr:uid="{00000000-0005-0000-0000-000001000000}"/>
    <cellStyle name="桁区切り" xfId="26" builtinId="6"/>
    <cellStyle name="桁区切り 2" xfId="11" xr:uid="{00000000-0005-0000-0000-000003000000}"/>
    <cellStyle name="桁区切り 2 2" xfId="17" xr:uid="{00000000-0005-0000-0000-000004000000}"/>
    <cellStyle name="標準" xfId="0" builtinId="0"/>
    <cellStyle name="標準 10" xfId="13" xr:uid="{00000000-0005-0000-0000-000006000000}"/>
    <cellStyle name="標準 10 2" xfId="19" xr:uid="{00000000-0005-0000-0000-000007000000}"/>
    <cellStyle name="標準 11" xfId="14" xr:uid="{00000000-0005-0000-0000-000008000000}"/>
    <cellStyle name="標準 12" xfId="20" xr:uid="{00000000-0005-0000-0000-000009000000}"/>
    <cellStyle name="標準 13" xfId="21" xr:uid="{00000000-0005-0000-0000-00000A000000}"/>
    <cellStyle name="標準 14" xfId="22" xr:uid="{00000000-0005-0000-0000-00000B000000}"/>
    <cellStyle name="標準 15" xfId="23" xr:uid="{00000000-0005-0000-0000-00000C000000}"/>
    <cellStyle name="標準 16" xfId="24" xr:uid="{00000000-0005-0000-0000-00000D000000}"/>
    <cellStyle name="標準 17" xfId="25" xr:uid="{00000000-0005-0000-0000-00000E000000}"/>
    <cellStyle name="標準 2" xfId="3" xr:uid="{00000000-0005-0000-0000-00000F000000}"/>
    <cellStyle name="標準 3" xfId="4" xr:uid="{00000000-0005-0000-0000-000010000000}"/>
    <cellStyle name="標準 4" xfId="5" xr:uid="{00000000-0005-0000-0000-000011000000}"/>
    <cellStyle name="標準 5" xfId="6" xr:uid="{00000000-0005-0000-0000-000012000000}"/>
    <cellStyle name="標準 6" xfId="7" xr:uid="{00000000-0005-0000-0000-000013000000}"/>
    <cellStyle name="標準 7" xfId="9" xr:uid="{00000000-0005-0000-0000-000014000000}"/>
    <cellStyle name="標準 7 2" xfId="15" xr:uid="{00000000-0005-0000-0000-000015000000}"/>
    <cellStyle name="標準 8" xfId="10" xr:uid="{00000000-0005-0000-0000-000016000000}"/>
    <cellStyle name="標準 8 2" xfId="16" xr:uid="{00000000-0005-0000-0000-000017000000}"/>
    <cellStyle name="標準 9" xfId="12" xr:uid="{00000000-0005-0000-0000-000018000000}"/>
    <cellStyle name="標準 9 2" xfId="18" xr:uid="{00000000-0005-0000-0000-000019000000}"/>
    <cellStyle name="表示済みのハイパーリンク" xfId="8" builtinId="9" customBuiltin="1"/>
  </cellStyles>
  <dxfs count="2">
    <dxf>
      <font>
        <b/>
        <i val="0"/>
        <color rgb="FFFF0000"/>
      </font>
    </dxf>
    <dxf>
      <font>
        <color theme="1" tint="0.499984740745262"/>
      </font>
      <fill>
        <patternFill>
          <bgColor theme="1" tint="0.499984740745262"/>
        </patternFill>
      </fill>
    </dxf>
  </dxfs>
  <tableStyles count="0" defaultTableStyle="TableStyleMedium2" defaultPivotStyle="PivotStyleLight16"/>
  <colors>
    <mruColors>
      <color rgb="FFFFFFCC"/>
      <color rgb="FFCCECFF"/>
      <color rgb="FFFF00FF"/>
      <color rgb="FFEBF7FF"/>
      <color rgb="FFFABF8F"/>
      <color rgb="FF000000"/>
      <color rgb="FFCCFFFF"/>
      <color rgb="FF8C38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lIns="36000" tIns="0" rIns="0" bIns="0" rtlCol="0" anchor="t"/>
      <a:lstStyle>
        <a:defPPr algn="l">
          <a:defRPr kumimoji="1" sz="1100"/>
        </a:defPPr>
      </a:lstStyle>
      <a:style>
        <a:lnRef idx="2">
          <a:schemeClr val="accent2">
            <a:shade val="50000"/>
          </a:schemeClr>
        </a:lnRef>
        <a:fillRef idx="1">
          <a:schemeClr val="accent2"/>
        </a:fillRef>
        <a:effectRef idx="0">
          <a:schemeClr val="accent2"/>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X23"/>
  <sheetViews>
    <sheetView showGridLines="0" topLeftCell="A12" zoomScaleNormal="100" workbookViewId="0">
      <selection activeCell="J12" sqref="J12:U12"/>
    </sheetView>
  </sheetViews>
  <sheetFormatPr defaultColWidth="9" defaultRowHeight="13.5" x14ac:dyDescent="0.15"/>
  <cols>
    <col min="1" max="9" width="4.75" style="74" customWidth="1"/>
    <col min="10" max="21" width="4.75" style="318" customWidth="1"/>
    <col min="22" max="22" width="4.75" style="74" customWidth="1"/>
    <col min="23" max="35" width="5.625" style="74" customWidth="1"/>
    <col min="36" max="16384" width="9" style="74"/>
  </cols>
  <sheetData>
    <row r="1" spans="1:50" ht="14.25" x14ac:dyDescent="0.15">
      <c r="B1" s="298"/>
      <c r="C1" s="213"/>
      <c r="D1" s="213"/>
      <c r="E1" s="213"/>
      <c r="F1" s="213"/>
      <c r="G1" s="213"/>
      <c r="H1" s="213"/>
      <c r="I1" s="213"/>
      <c r="J1" s="299"/>
      <c r="K1" s="299"/>
      <c r="L1" s="299"/>
      <c r="M1" s="299"/>
      <c r="N1" s="299"/>
      <c r="O1" s="299"/>
      <c r="P1" s="299"/>
      <c r="Q1" s="299"/>
      <c r="R1" s="299"/>
      <c r="S1" s="299"/>
      <c r="T1" s="299"/>
      <c r="U1" s="299"/>
      <c r="V1" s="205" t="s">
        <v>62</v>
      </c>
      <c r="W1" s="213"/>
      <c r="X1" s="213"/>
      <c r="Y1" s="213"/>
      <c r="Z1" s="300"/>
      <c r="AA1" s="213"/>
      <c r="AB1" s="213"/>
      <c r="AC1" s="213"/>
      <c r="AD1" s="300"/>
      <c r="AE1" s="213"/>
      <c r="AF1" s="213"/>
      <c r="AG1" s="213"/>
      <c r="AH1" s="213"/>
      <c r="AI1" s="213"/>
      <c r="AJ1" s="213"/>
      <c r="AK1" s="213"/>
      <c r="AL1" s="213"/>
      <c r="AM1" s="213"/>
      <c r="AN1" s="213"/>
      <c r="AO1" s="213"/>
      <c r="AP1" s="213"/>
      <c r="AQ1" s="213"/>
      <c r="AR1" s="213"/>
      <c r="AS1" s="213"/>
      <c r="AT1" s="213"/>
      <c r="AU1" s="213"/>
      <c r="AV1" s="213"/>
      <c r="AW1" s="213"/>
      <c r="AX1" s="300" t="s">
        <v>7</v>
      </c>
    </row>
    <row r="2" spans="1:50" x14ac:dyDescent="0.15">
      <c r="B2" s="301" t="s">
        <v>345</v>
      </c>
      <c r="C2" s="302"/>
      <c r="D2" s="302"/>
      <c r="E2" s="302"/>
      <c r="F2" s="302"/>
      <c r="G2" s="302"/>
      <c r="H2" s="302"/>
      <c r="I2" s="302"/>
      <c r="J2" s="302"/>
      <c r="K2" s="302"/>
      <c r="L2" s="302"/>
      <c r="M2" s="302"/>
      <c r="N2" s="302"/>
      <c r="O2" s="302"/>
      <c r="P2" s="302"/>
      <c r="Q2" s="302"/>
      <c r="R2" s="302"/>
      <c r="S2" s="302"/>
      <c r="T2" s="303"/>
      <c r="U2" s="427"/>
      <c r="V2" s="428"/>
    </row>
    <row r="3" spans="1:50" ht="6" customHeight="1" x14ac:dyDescent="0.15">
      <c r="A3" s="206" t="s">
        <v>137</v>
      </c>
      <c r="B3" s="206"/>
      <c r="C3" s="206"/>
      <c r="D3" s="204"/>
      <c r="E3" s="204"/>
      <c r="F3" s="204"/>
      <c r="G3" s="204"/>
      <c r="H3" s="204"/>
      <c r="I3" s="204"/>
      <c r="J3" s="204"/>
      <c r="K3" s="74"/>
      <c r="L3" s="207"/>
      <c r="M3" s="74"/>
      <c r="N3" s="74"/>
      <c r="O3" s="207"/>
      <c r="P3" s="74"/>
      <c r="Q3" s="74"/>
      <c r="R3" s="204"/>
      <c r="S3" s="204"/>
      <c r="T3" s="204"/>
      <c r="U3" s="204"/>
      <c r="V3" s="204"/>
      <c r="W3" s="204"/>
      <c r="X3" s="204"/>
      <c r="Y3" s="204"/>
      <c r="Z3" s="204"/>
    </row>
    <row r="4" spans="1:50" ht="17.25" x14ac:dyDescent="0.15">
      <c r="B4" s="441" t="s">
        <v>8</v>
      </c>
      <c r="C4" s="441"/>
      <c r="D4" s="441"/>
      <c r="E4" s="441"/>
      <c r="F4" s="441"/>
      <c r="G4" s="441"/>
      <c r="H4" s="441"/>
      <c r="I4" s="441"/>
      <c r="J4" s="441"/>
      <c r="K4" s="441"/>
      <c r="L4" s="441"/>
      <c r="M4" s="441"/>
      <c r="N4" s="441"/>
      <c r="O4" s="441"/>
      <c r="P4" s="441"/>
      <c r="Q4" s="441"/>
      <c r="R4" s="441"/>
      <c r="S4" s="441"/>
      <c r="T4" s="441"/>
      <c r="U4" s="441"/>
      <c r="V4" s="441"/>
    </row>
    <row r="5" spans="1:50" ht="14.25" thickBot="1" x14ac:dyDescent="0.2">
      <c r="B5" s="299" t="s">
        <v>148</v>
      </c>
      <c r="C5" s="299"/>
      <c r="D5" s="304"/>
      <c r="E5" s="304"/>
      <c r="F5" s="304"/>
      <c r="G5" s="304"/>
      <c r="H5" s="304"/>
      <c r="I5" s="305"/>
      <c r="J5" s="299"/>
      <c r="K5" s="299"/>
      <c r="L5" s="299"/>
      <c r="M5" s="299"/>
      <c r="N5" s="299"/>
      <c r="O5" s="299"/>
      <c r="P5" s="299"/>
      <c r="Q5" s="299"/>
      <c r="R5" s="299"/>
      <c r="S5" s="299"/>
      <c r="T5" s="299"/>
      <c r="U5" s="299"/>
      <c r="V5" s="306"/>
    </row>
    <row r="6" spans="1:50" ht="30" customHeight="1" x14ac:dyDescent="0.15">
      <c r="B6" s="442" t="s">
        <v>9</v>
      </c>
      <c r="C6" s="443"/>
      <c r="D6" s="438" t="s">
        <v>149</v>
      </c>
      <c r="E6" s="439"/>
      <c r="F6" s="439"/>
      <c r="G6" s="439"/>
      <c r="H6" s="439"/>
      <c r="I6" s="459"/>
      <c r="J6" s="438" t="s">
        <v>10</v>
      </c>
      <c r="K6" s="439"/>
      <c r="L6" s="439"/>
      <c r="M6" s="439"/>
      <c r="N6" s="439"/>
      <c r="O6" s="439"/>
      <c r="P6" s="439"/>
      <c r="Q6" s="439"/>
      <c r="R6" s="439"/>
      <c r="S6" s="439"/>
      <c r="T6" s="439"/>
      <c r="U6" s="440"/>
      <c r="V6" s="307" t="s">
        <v>11</v>
      </c>
    </row>
    <row r="7" spans="1:50" ht="41.25" hidden="1" customHeight="1" x14ac:dyDescent="0.15">
      <c r="B7" s="460" t="s">
        <v>88</v>
      </c>
      <c r="C7" s="461"/>
      <c r="D7" s="461"/>
      <c r="E7" s="461"/>
      <c r="F7" s="461"/>
      <c r="G7" s="461"/>
      <c r="H7" s="461"/>
      <c r="I7" s="462"/>
      <c r="J7" s="435" t="s">
        <v>89</v>
      </c>
      <c r="K7" s="436"/>
      <c r="L7" s="436"/>
      <c r="M7" s="436"/>
      <c r="N7" s="436"/>
      <c r="O7" s="436"/>
      <c r="P7" s="436"/>
      <c r="Q7" s="436"/>
      <c r="R7" s="436"/>
      <c r="S7" s="436"/>
      <c r="T7" s="436"/>
      <c r="U7" s="437"/>
      <c r="V7" s="308" t="s">
        <v>3</v>
      </c>
      <c r="W7" s="211"/>
      <c r="X7" s="211"/>
      <c r="Y7" s="211"/>
      <c r="Z7" s="211"/>
      <c r="AA7" s="211"/>
      <c r="AB7" s="211"/>
      <c r="AC7" s="211"/>
      <c r="AD7" s="211"/>
      <c r="AE7" s="211"/>
      <c r="AF7" s="211"/>
      <c r="AG7" s="211"/>
      <c r="AH7" s="211"/>
      <c r="AI7" s="211"/>
      <c r="AJ7" s="211"/>
      <c r="AK7" s="211"/>
      <c r="AL7" s="211"/>
      <c r="AM7" s="211"/>
      <c r="AN7" s="211"/>
      <c r="AO7" s="211"/>
      <c r="AP7" s="211"/>
      <c r="AQ7" s="211"/>
      <c r="AR7" s="211"/>
      <c r="AS7" s="211"/>
      <c r="AT7" s="211"/>
      <c r="AU7" s="211"/>
      <c r="AV7" s="211"/>
      <c r="AW7" s="211"/>
      <c r="AX7" s="211"/>
    </row>
    <row r="8" spans="1:50" ht="41.25" hidden="1" customHeight="1" x14ac:dyDescent="0.15">
      <c r="B8" s="463" t="s">
        <v>153</v>
      </c>
      <c r="C8" s="464"/>
      <c r="D8" s="464"/>
      <c r="E8" s="464"/>
      <c r="F8" s="464"/>
      <c r="G8" s="464"/>
      <c r="H8" s="464"/>
      <c r="I8" s="465"/>
      <c r="J8" s="432" t="s">
        <v>161</v>
      </c>
      <c r="K8" s="433"/>
      <c r="L8" s="433"/>
      <c r="M8" s="433"/>
      <c r="N8" s="433"/>
      <c r="O8" s="433"/>
      <c r="P8" s="433"/>
      <c r="Q8" s="433"/>
      <c r="R8" s="433"/>
      <c r="S8" s="433"/>
      <c r="T8" s="433"/>
      <c r="U8" s="434"/>
      <c r="V8" s="309" t="s">
        <v>3</v>
      </c>
      <c r="W8" s="211"/>
      <c r="X8" s="211"/>
      <c r="Y8" s="211"/>
      <c r="Z8" s="211"/>
      <c r="AA8" s="211"/>
      <c r="AB8" s="211"/>
      <c r="AC8" s="211"/>
      <c r="AD8" s="211"/>
      <c r="AE8" s="211"/>
      <c r="AF8" s="211"/>
      <c r="AG8" s="211"/>
      <c r="AH8" s="211"/>
      <c r="AI8" s="211"/>
      <c r="AJ8" s="211"/>
      <c r="AK8" s="211"/>
      <c r="AL8" s="211"/>
      <c r="AM8" s="211"/>
      <c r="AN8" s="211"/>
      <c r="AO8" s="211"/>
      <c r="AP8" s="211"/>
      <c r="AQ8" s="211"/>
      <c r="AR8" s="211"/>
      <c r="AS8" s="211"/>
      <c r="AT8" s="211"/>
      <c r="AU8" s="211"/>
      <c r="AV8" s="211"/>
      <c r="AW8" s="211"/>
      <c r="AX8" s="211"/>
    </row>
    <row r="9" spans="1:50" ht="41.25" customHeight="1" x14ac:dyDescent="0.15">
      <c r="B9" s="450" t="s">
        <v>191</v>
      </c>
      <c r="C9" s="451"/>
      <c r="D9" s="444" t="s">
        <v>12</v>
      </c>
      <c r="E9" s="445"/>
      <c r="F9" s="445"/>
      <c r="G9" s="445"/>
      <c r="H9" s="445"/>
      <c r="I9" s="446"/>
      <c r="J9" s="429" t="s">
        <v>90</v>
      </c>
      <c r="K9" s="430"/>
      <c r="L9" s="430"/>
      <c r="M9" s="430"/>
      <c r="N9" s="430"/>
      <c r="O9" s="430"/>
      <c r="P9" s="430"/>
      <c r="Q9" s="430"/>
      <c r="R9" s="430"/>
      <c r="S9" s="430"/>
      <c r="T9" s="430"/>
      <c r="U9" s="431"/>
      <c r="V9" s="404" t="s">
        <v>3</v>
      </c>
      <c r="W9" s="211"/>
      <c r="X9" s="211"/>
      <c r="Y9" s="211"/>
      <c r="Z9" s="211"/>
      <c r="AA9" s="211"/>
      <c r="AB9" s="211"/>
      <c r="AC9" s="211"/>
      <c r="AD9" s="211"/>
      <c r="AE9" s="211"/>
      <c r="AF9" s="211"/>
      <c r="AG9" s="211"/>
      <c r="AH9" s="211"/>
      <c r="AI9" s="211"/>
      <c r="AJ9" s="211"/>
      <c r="AK9" s="211"/>
      <c r="AL9" s="211"/>
      <c r="AM9" s="211"/>
      <c r="AN9" s="211"/>
      <c r="AO9" s="211"/>
      <c r="AP9" s="211"/>
      <c r="AQ9" s="211"/>
      <c r="AR9" s="211"/>
      <c r="AS9" s="211"/>
      <c r="AT9" s="211"/>
      <c r="AU9" s="211"/>
      <c r="AV9" s="211"/>
      <c r="AW9" s="211"/>
      <c r="AX9" s="211"/>
    </row>
    <row r="10" spans="1:50" ht="41.25" customHeight="1" x14ac:dyDescent="0.15">
      <c r="B10" s="452"/>
      <c r="C10" s="453"/>
      <c r="D10" s="447"/>
      <c r="E10" s="448"/>
      <c r="F10" s="448"/>
      <c r="G10" s="448"/>
      <c r="H10" s="448"/>
      <c r="I10" s="449"/>
      <c r="J10" s="429" t="s">
        <v>165</v>
      </c>
      <c r="K10" s="430"/>
      <c r="L10" s="430"/>
      <c r="M10" s="430"/>
      <c r="N10" s="430"/>
      <c r="O10" s="430"/>
      <c r="P10" s="430"/>
      <c r="Q10" s="430"/>
      <c r="R10" s="430"/>
      <c r="S10" s="430"/>
      <c r="T10" s="430"/>
      <c r="U10" s="431"/>
      <c r="V10" s="404" t="s">
        <v>3</v>
      </c>
      <c r="W10" s="211"/>
      <c r="X10" s="211"/>
      <c r="Y10" s="211"/>
      <c r="Z10" s="211"/>
      <c r="AA10" s="211"/>
      <c r="AB10" s="211"/>
      <c r="AC10" s="211"/>
      <c r="AD10" s="211"/>
      <c r="AE10" s="211"/>
      <c r="AF10" s="211"/>
      <c r="AG10" s="211"/>
      <c r="AH10" s="211"/>
      <c r="AI10" s="211"/>
      <c r="AJ10" s="211"/>
      <c r="AK10" s="211"/>
      <c r="AL10" s="211"/>
      <c r="AM10" s="211"/>
      <c r="AN10" s="211"/>
      <c r="AO10" s="211"/>
      <c r="AP10" s="211"/>
      <c r="AQ10" s="211"/>
      <c r="AR10" s="211"/>
      <c r="AS10" s="211"/>
      <c r="AT10" s="211"/>
      <c r="AU10" s="211"/>
      <c r="AV10" s="211"/>
      <c r="AW10" s="211"/>
      <c r="AX10" s="211"/>
    </row>
    <row r="11" spans="1:50" ht="41.25" customHeight="1" x14ac:dyDescent="0.15">
      <c r="B11" s="454" t="s">
        <v>160</v>
      </c>
      <c r="C11" s="455"/>
      <c r="D11" s="456" t="s">
        <v>159</v>
      </c>
      <c r="E11" s="457"/>
      <c r="F11" s="457"/>
      <c r="G11" s="457"/>
      <c r="H11" s="457"/>
      <c r="I11" s="458"/>
      <c r="J11" s="488" t="s">
        <v>27</v>
      </c>
      <c r="K11" s="461"/>
      <c r="L11" s="461"/>
      <c r="M11" s="461"/>
      <c r="N11" s="461"/>
      <c r="O11" s="461"/>
      <c r="P11" s="461"/>
      <c r="Q11" s="461"/>
      <c r="R11" s="461"/>
      <c r="S11" s="461"/>
      <c r="T11" s="461"/>
      <c r="U11" s="462"/>
      <c r="V11" s="404" t="s">
        <v>3</v>
      </c>
      <c r="W11" s="211"/>
      <c r="X11" s="211"/>
      <c r="Y11" s="211"/>
      <c r="Z11" s="211"/>
      <c r="AA11" s="211"/>
      <c r="AB11" s="211"/>
      <c r="AC11" s="211"/>
      <c r="AD11" s="211"/>
      <c r="AE11" s="211"/>
      <c r="AF11" s="211"/>
      <c r="AG11" s="211"/>
      <c r="AH11" s="211"/>
      <c r="AI11" s="211"/>
      <c r="AJ11" s="211"/>
      <c r="AK11" s="211"/>
      <c r="AL11" s="211"/>
      <c r="AM11" s="211"/>
      <c r="AN11" s="211"/>
      <c r="AO11" s="211"/>
      <c r="AP11" s="211"/>
      <c r="AQ11" s="211"/>
      <c r="AR11" s="211"/>
      <c r="AS11" s="211"/>
      <c r="AT11" s="211"/>
      <c r="AU11" s="211"/>
      <c r="AV11" s="211"/>
      <c r="AW11" s="211"/>
      <c r="AX11" s="211"/>
    </row>
    <row r="12" spans="1:50" ht="41.25" customHeight="1" x14ac:dyDescent="0.15">
      <c r="B12" s="466" t="s">
        <v>158</v>
      </c>
      <c r="C12" s="467"/>
      <c r="D12" s="478" t="s">
        <v>211</v>
      </c>
      <c r="E12" s="479"/>
      <c r="F12" s="479"/>
      <c r="G12" s="479"/>
      <c r="H12" s="479"/>
      <c r="I12" s="480"/>
      <c r="J12" s="481" t="s">
        <v>20</v>
      </c>
      <c r="K12" s="479"/>
      <c r="L12" s="479"/>
      <c r="M12" s="479"/>
      <c r="N12" s="479"/>
      <c r="O12" s="479"/>
      <c r="P12" s="479"/>
      <c r="Q12" s="479"/>
      <c r="R12" s="479"/>
      <c r="S12" s="479"/>
      <c r="T12" s="479"/>
      <c r="U12" s="482"/>
      <c r="V12" s="404" t="s">
        <v>3</v>
      </c>
      <c r="W12" s="211"/>
      <c r="X12" s="211"/>
      <c r="Y12" s="211"/>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211"/>
      <c r="AV12" s="211"/>
      <c r="AW12" s="211"/>
      <c r="AX12" s="211"/>
    </row>
    <row r="13" spans="1:50" ht="41.25" customHeight="1" x14ac:dyDescent="0.15">
      <c r="B13" s="468" t="s">
        <v>157</v>
      </c>
      <c r="C13" s="469"/>
      <c r="D13" s="472" t="s">
        <v>243</v>
      </c>
      <c r="E13" s="473"/>
      <c r="F13" s="473"/>
      <c r="G13" s="473"/>
      <c r="H13" s="473"/>
      <c r="I13" s="474"/>
      <c r="J13" s="486" t="s">
        <v>50</v>
      </c>
      <c r="K13" s="473"/>
      <c r="L13" s="473"/>
      <c r="M13" s="473"/>
      <c r="N13" s="473"/>
      <c r="O13" s="473"/>
      <c r="P13" s="473"/>
      <c r="Q13" s="473"/>
      <c r="R13" s="473"/>
      <c r="S13" s="473"/>
      <c r="T13" s="473"/>
      <c r="U13" s="487"/>
      <c r="V13" s="404" t="s">
        <v>3</v>
      </c>
      <c r="W13" s="211"/>
      <c r="X13" s="211"/>
      <c r="Y13" s="211"/>
      <c r="Z13" s="211"/>
      <c r="AA13" s="211"/>
      <c r="AB13" s="211"/>
      <c r="AC13" s="211"/>
      <c r="AD13" s="211"/>
      <c r="AE13" s="211"/>
      <c r="AF13" s="211"/>
      <c r="AG13" s="211"/>
      <c r="AH13" s="211"/>
      <c r="AI13" s="211"/>
      <c r="AJ13" s="211"/>
      <c r="AK13" s="211"/>
      <c r="AL13" s="211"/>
      <c r="AM13" s="211"/>
      <c r="AN13" s="211"/>
      <c r="AO13" s="211"/>
      <c r="AP13" s="211"/>
      <c r="AQ13" s="211"/>
      <c r="AR13" s="211"/>
      <c r="AS13" s="211"/>
      <c r="AT13" s="211"/>
      <c r="AU13" s="211"/>
      <c r="AV13" s="211"/>
      <c r="AW13" s="211"/>
      <c r="AX13" s="211"/>
    </row>
    <row r="14" spans="1:50" ht="112.5" customHeight="1" x14ac:dyDescent="0.15">
      <c r="B14" s="470"/>
      <c r="C14" s="471"/>
      <c r="D14" s="475"/>
      <c r="E14" s="476"/>
      <c r="F14" s="476"/>
      <c r="G14" s="476"/>
      <c r="H14" s="476"/>
      <c r="I14" s="477"/>
      <c r="J14" s="483" t="s">
        <v>340</v>
      </c>
      <c r="K14" s="484"/>
      <c r="L14" s="484"/>
      <c r="M14" s="484"/>
      <c r="N14" s="484"/>
      <c r="O14" s="484"/>
      <c r="P14" s="484"/>
      <c r="Q14" s="484"/>
      <c r="R14" s="484"/>
      <c r="S14" s="484"/>
      <c r="T14" s="484"/>
      <c r="U14" s="485"/>
      <c r="V14" s="404" t="s">
        <v>3</v>
      </c>
      <c r="W14" s="211"/>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211"/>
      <c r="AX14" s="211"/>
    </row>
    <row r="15" spans="1:50" ht="41.25" customHeight="1" x14ac:dyDescent="0.15">
      <c r="B15" s="470"/>
      <c r="C15" s="471"/>
      <c r="D15" s="475"/>
      <c r="E15" s="476"/>
      <c r="F15" s="476"/>
      <c r="G15" s="476"/>
      <c r="H15" s="476"/>
      <c r="I15" s="477"/>
      <c r="J15" s="429" t="s">
        <v>194</v>
      </c>
      <c r="K15" s="430"/>
      <c r="L15" s="430"/>
      <c r="M15" s="430"/>
      <c r="N15" s="430"/>
      <c r="O15" s="430"/>
      <c r="P15" s="430"/>
      <c r="Q15" s="430"/>
      <c r="R15" s="430"/>
      <c r="S15" s="430"/>
      <c r="T15" s="430"/>
      <c r="U15" s="431"/>
      <c r="V15" s="404" t="s">
        <v>3</v>
      </c>
      <c r="W15" s="211"/>
      <c r="X15" s="211"/>
      <c r="Y15" s="211"/>
      <c r="Z15" s="211"/>
      <c r="AA15" s="211"/>
      <c r="AB15" s="211"/>
      <c r="AC15" s="211"/>
      <c r="AD15" s="211"/>
      <c r="AE15" s="211"/>
      <c r="AF15" s="211"/>
      <c r="AG15" s="211"/>
      <c r="AH15" s="211"/>
      <c r="AI15" s="211"/>
      <c r="AJ15" s="211"/>
      <c r="AK15" s="211"/>
      <c r="AL15" s="211"/>
      <c r="AM15" s="211"/>
      <c r="AN15" s="211"/>
      <c r="AO15" s="211"/>
      <c r="AP15" s="211"/>
      <c r="AQ15" s="211"/>
      <c r="AR15" s="211"/>
      <c r="AS15" s="211"/>
      <c r="AT15" s="211"/>
      <c r="AU15" s="211"/>
      <c r="AV15" s="211"/>
      <c r="AW15" s="211"/>
      <c r="AX15" s="211"/>
    </row>
    <row r="16" spans="1:50" ht="41.25" customHeight="1" x14ac:dyDescent="0.15">
      <c r="B16" s="310" t="s">
        <v>113</v>
      </c>
      <c r="C16" s="311"/>
      <c r="D16" s="407" t="s">
        <v>244</v>
      </c>
      <c r="E16" s="407"/>
      <c r="F16" s="407"/>
      <c r="G16" s="407"/>
      <c r="H16" s="407"/>
      <c r="I16" s="407"/>
      <c r="J16" s="407" t="s">
        <v>95</v>
      </c>
      <c r="K16" s="407"/>
      <c r="L16" s="407"/>
      <c r="M16" s="407"/>
      <c r="N16" s="407"/>
      <c r="O16" s="407"/>
      <c r="P16" s="407"/>
      <c r="Q16" s="407"/>
      <c r="R16" s="407"/>
      <c r="S16" s="407"/>
      <c r="T16" s="407"/>
      <c r="U16" s="408"/>
      <c r="V16" s="404" t="s">
        <v>3</v>
      </c>
      <c r="W16" s="211"/>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row>
    <row r="17" spans="2:50" ht="41.25" customHeight="1" x14ac:dyDescent="0.15">
      <c r="B17" s="310" t="s">
        <v>156</v>
      </c>
      <c r="C17" s="311"/>
      <c r="D17" s="406" t="s">
        <v>195</v>
      </c>
      <c r="E17" s="406"/>
      <c r="F17" s="406"/>
      <c r="G17" s="406"/>
      <c r="H17" s="406"/>
      <c r="I17" s="406"/>
      <c r="J17" s="407" t="s">
        <v>292</v>
      </c>
      <c r="K17" s="407"/>
      <c r="L17" s="407"/>
      <c r="M17" s="407"/>
      <c r="N17" s="407"/>
      <c r="O17" s="407"/>
      <c r="P17" s="407"/>
      <c r="Q17" s="407"/>
      <c r="R17" s="407"/>
      <c r="S17" s="407"/>
      <c r="T17" s="407"/>
      <c r="U17" s="408"/>
      <c r="V17" s="404" t="s">
        <v>3</v>
      </c>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1"/>
      <c r="AS17" s="211"/>
      <c r="AT17" s="211"/>
      <c r="AU17" s="211"/>
      <c r="AV17" s="211"/>
      <c r="AW17" s="211"/>
      <c r="AX17" s="211"/>
    </row>
    <row r="18" spans="2:50" ht="41.25" customHeight="1" thickBot="1" x14ac:dyDescent="0.2">
      <c r="B18" s="312" t="s">
        <v>155</v>
      </c>
      <c r="C18" s="313"/>
      <c r="D18" s="419" t="s">
        <v>196</v>
      </c>
      <c r="E18" s="419"/>
      <c r="F18" s="419"/>
      <c r="G18" s="419"/>
      <c r="H18" s="419"/>
      <c r="I18" s="419"/>
      <c r="J18" s="419" t="s">
        <v>197</v>
      </c>
      <c r="K18" s="419"/>
      <c r="L18" s="419"/>
      <c r="M18" s="419"/>
      <c r="N18" s="419"/>
      <c r="O18" s="419"/>
      <c r="P18" s="419"/>
      <c r="Q18" s="419"/>
      <c r="R18" s="419"/>
      <c r="S18" s="419"/>
      <c r="T18" s="419"/>
      <c r="U18" s="420"/>
      <c r="V18" s="405" t="s">
        <v>3</v>
      </c>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row>
    <row r="19" spans="2:50" ht="30" customHeight="1" thickBot="1" x14ac:dyDescent="0.2">
      <c r="B19" s="314"/>
      <c r="C19" s="314"/>
      <c r="D19" s="315"/>
      <c r="E19" s="315"/>
      <c r="F19" s="315"/>
      <c r="G19" s="315"/>
      <c r="H19" s="315"/>
      <c r="I19" s="315"/>
      <c r="J19" s="315"/>
      <c r="K19" s="315"/>
      <c r="L19" s="315"/>
      <c r="M19" s="315"/>
      <c r="N19" s="315"/>
      <c r="O19" s="315"/>
      <c r="P19" s="315"/>
      <c r="Q19" s="315"/>
      <c r="R19" s="315"/>
      <c r="S19" s="315"/>
      <c r="T19" s="315"/>
      <c r="U19" s="315"/>
      <c r="V19" s="316"/>
      <c r="W19" s="204"/>
      <c r="X19" s="204"/>
      <c r="Y19" s="204"/>
      <c r="Z19" s="204"/>
      <c r="AA19" s="204"/>
      <c r="AB19" s="204"/>
      <c r="AC19" s="204"/>
    </row>
    <row r="20" spans="2:50" x14ac:dyDescent="0.15">
      <c r="B20" s="409" t="s">
        <v>21</v>
      </c>
      <c r="C20" s="410"/>
      <c r="D20" s="413" t="s">
        <v>198</v>
      </c>
      <c r="E20" s="414"/>
      <c r="F20" s="414"/>
      <c r="G20" s="414"/>
      <c r="H20" s="414"/>
      <c r="I20" s="414"/>
      <c r="J20" s="414"/>
      <c r="K20" s="415"/>
      <c r="L20" s="424" t="s">
        <v>150</v>
      </c>
      <c r="M20" s="425"/>
      <c r="N20" s="425"/>
      <c r="O20" s="425"/>
      <c r="P20" s="425"/>
      <c r="Q20" s="425"/>
      <c r="R20" s="425"/>
      <c r="S20" s="425"/>
      <c r="T20" s="425"/>
      <c r="U20" s="425"/>
      <c r="V20" s="426"/>
    </row>
    <row r="21" spans="2:50" ht="31.5" customHeight="1" thickBot="1" x14ac:dyDescent="0.2">
      <c r="B21" s="411"/>
      <c r="C21" s="412"/>
      <c r="D21" s="416"/>
      <c r="E21" s="417"/>
      <c r="F21" s="417"/>
      <c r="G21" s="417"/>
      <c r="H21" s="417"/>
      <c r="I21" s="417"/>
      <c r="J21" s="417"/>
      <c r="K21" s="418"/>
      <c r="L21" s="421"/>
      <c r="M21" s="422"/>
      <c r="N21" s="422"/>
      <c r="O21" s="422"/>
      <c r="P21" s="422"/>
      <c r="Q21" s="422"/>
      <c r="R21" s="422"/>
      <c r="S21" s="422"/>
      <c r="T21" s="422"/>
      <c r="U21" s="422"/>
      <c r="V21" s="423"/>
    </row>
    <row r="22" spans="2:50" x14ac:dyDescent="0.15">
      <c r="B22" s="317" t="s">
        <v>151</v>
      </c>
      <c r="C22" s="317" t="s">
        <v>309</v>
      </c>
    </row>
    <row r="23" spans="2:50" x14ac:dyDescent="0.15">
      <c r="B23" s="317" t="s">
        <v>151</v>
      </c>
      <c r="C23" s="317" t="s">
        <v>152</v>
      </c>
    </row>
  </sheetData>
  <mergeCells count="35">
    <mergeCell ref="J16:U16"/>
    <mergeCell ref="J10:U10"/>
    <mergeCell ref="J15:U15"/>
    <mergeCell ref="J12:U12"/>
    <mergeCell ref="J14:U14"/>
    <mergeCell ref="J13:U13"/>
    <mergeCell ref="J11:U11"/>
    <mergeCell ref="B12:C12"/>
    <mergeCell ref="B13:C15"/>
    <mergeCell ref="D13:I15"/>
    <mergeCell ref="D12:I12"/>
    <mergeCell ref="D16:I16"/>
    <mergeCell ref="B11:C11"/>
    <mergeCell ref="D11:I11"/>
    <mergeCell ref="D6:I6"/>
    <mergeCell ref="B7:I7"/>
    <mergeCell ref="B8:I8"/>
    <mergeCell ref="U2:V2"/>
    <mergeCell ref="J9:U9"/>
    <mergeCell ref="J8:U8"/>
    <mergeCell ref="J7:U7"/>
    <mergeCell ref="J6:U6"/>
    <mergeCell ref="B4:V4"/>
    <mergeCell ref="B6:C6"/>
    <mergeCell ref="D9:I10"/>
    <mergeCell ref="B9:C10"/>
    <mergeCell ref="D17:I17"/>
    <mergeCell ref="J17:U17"/>
    <mergeCell ref="B20:C21"/>
    <mergeCell ref="D20:K20"/>
    <mergeCell ref="D21:K21"/>
    <mergeCell ref="D18:I18"/>
    <mergeCell ref="J18:U18"/>
    <mergeCell ref="L21:V21"/>
    <mergeCell ref="L20:V20"/>
  </mergeCells>
  <phoneticPr fontId="15"/>
  <dataValidations count="2">
    <dataValidation imeMode="on" allowBlank="1" showInputMessage="1" showErrorMessage="1" sqref="L21:V21" xr:uid="{00000000-0002-0000-0000-000000000000}"/>
    <dataValidation type="list" allowBlank="1" showInputMessage="1" showErrorMessage="1" sqref="V7:V18" xr:uid="{00000000-0002-0000-0000-000001000000}">
      <formula1>"□,■"</formula1>
    </dataValidation>
  </dataValidations>
  <printOptions horizontalCentered="1"/>
  <pageMargins left="0.70866141732283472" right="0.70866141732283472" top="0.55118110236220474" bottom="0.55118110236220474" header="0.31496062992125984" footer="0.15748031496062992"/>
  <pageSetup paperSize="9" scale="8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96"/>
  <sheetViews>
    <sheetView showGridLines="0" topLeftCell="A63" zoomScaleNormal="100" workbookViewId="0">
      <selection activeCell="U10" sqref="U10"/>
    </sheetView>
  </sheetViews>
  <sheetFormatPr defaultRowHeight="13.5" x14ac:dyDescent="0.15"/>
  <cols>
    <col min="1" max="1" width="3.625" style="74" customWidth="1"/>
    <col min="2" max="2" width="3.875" style="74" customWidth="1"/>
    <col min="3" max="3" width="3.875" style="155" customWidth="1"/>
    <col min="4" max="8" width="3.875" style="153" customWidth="1"/>
    <col min="9" max="17" width="3.375" style="74" customWidth="1"/>
    <col min="18" max="18" width="3.375" style="203" customWidth="1"/>
    <col min="19" max="26" width="3.375" style="74" customWidth="1"/>
    <col min="27" max="16384" width="9" style="74"/>
  </cols>
  <sheetData>
    <row r="1" spans="1:27" x14ac:dyDescent="0.15">
      <c r="B1" s="201"/>
      <c r="C1" s="201"/>
      <c r="D1" s="155"/>
      <c r="I1" s="202"/>
      <c r="R1" s="74"/>
      <c r="S1" s="203"/>
      <c r="Y1" s="204"/>
      <c r="Z1" s="205" t="s">
        <v>184</v>
      </c>
    </row>
    <row r="2" spans="1:27" ht="6" customHeight="1" thickBot="1" x14ac:dyDescent="0.2">
      <c r="A2" s="206" t="s">
        <v>182</v>
      </c>
      <c r="B2" s="206"/>
      <c r="C2" s="206"/>
      <c r="D2" s="204"/>
      <c r="E2" s="204"/>
      <c r="F2" s="204"/>
      <c r="G2" s="204"/>
      <c r="H2" s="204"/>
      <c r="I2" s="204"/>
      <c r="J2" s="204"/>
      <c r="L2" s="207"/>
      <c r="O2" s="207"/>
      <c r="R2" s="204"/>
      <c r="S2" s="204"/>
      <c r="T2" s="204"/>
      <c r="U2" s="204"/>
      <c r="V2" s="204"/>
      <c r="W2" s="204"/>
      <c r="X2" s="204"/>
      <c r="Y2" s="204"/>
      <c r="Z2" s="204"/>
    </row>
    <row r="3" spans="1:27" ht="19.5" customHeight="1" thickBot="1" x14ac:dyDescent="0.2">
      <c r="A3" s="206"/>
      <c r="B3" s="206"/>
      <c r="C3" s="206"/>
      <c r="D3" s="204"/>
      <c r="E3" s="204"/>
      <c r="F3" s="204"/>
      <c r="G3" s="204"/>
      <c r="H3" s="74"/>
      <c r="L3" s="207"/>
      <c r="O3" s="207"/>
      <c r="Q3" s="208" t="s">
        <v>38</v>
      </c>
      <c r="R3" s="618"/>
      <c r="S3" s="619"/>
      <c r="T3" s="74" t="s">
        <v>330</v>
      </c>
      <c r="U3" s="618"/>
      <c r="V3" s="619"/>
      <c r="W3" s="344" t="s">
        <v>293</v>
      </c>
      <c r="X3" s="618"/>
      <c r="Y3" s="619"/>
      <c r="Z3" s="345" t="s">
        <v>294</v>
      </c>
      <c r="AA3" s="346"/>
    </row>
    <row r="4" spans="1:27" ht="5.25" customHeight="1" x14ac:dyDescent="0.15">
      <c r="A4" s="206"/>
      <c r="B4" s="206"/>
      <c r="C4" s="206"/>
      <c r="D4" s="204"/>
      <c r="E4" s="204"/>
      <c r="F4" s="204"/>
      <c r="G4" s="204"/>
      <c r="H4" s="204"/>
      <c r="I4" s="204"/>
      <c r="J4" s="204"/>
      <c r="L4" s="207"/>
      <c r="O4" s="207"/>
      <c r="R4" s="204"/>
      <c r="S4" s="204"/>
      <c r="T4" s="204"/>
      <c r="U4" s="204"/>
      <c r="V4" s="204"/>
      <c r="W4" s="204"/>
      <c r="X4" s="204"/>
      <c r="Y4" s="204"/>
      <c r="Z4" s="204"/>
    </row>
    <row r="5" spans="1:27" s="346" customFormat="1" ht="17.25" x14ac:dyDescent="0.15">
      <c r="B5" s="209" t="s">
        <v>341</v>
      </c>
      <c r="C5" s="209"/>
      <c r="D5" s="347"/>
      <c r="E5" s="347"/>
      <c r="F5" s="347"/>
      <c r="G5" s="347"/>
      <c r="H5" s="347"/>
      <c r="I5" s="347"/>
      <c r="J5" s="347"/>
      <c r="K5" s="347"/>
      <c r="L5" s="210"/>
      <c r="M5" s="347"/>
      <c r="N5" s="347"/>
      <c r="O5" s="347"/>
      <c r="P5" s="347"/>
      <c r="Q5" s="347"/>
      <c r="R5" s="347"/>
      <c r="S5" s="347"/>
      <c r="T5" s="347"/>
      <c r="U5" s="347"/>
      <c r="V5" s="347"/>
      <c r="W5" s="347"/>
      <c r="X5" s="347"/>
      <c r="Y5" s="347"/>
      <c r="Z5" s="347"/>
    </row>
    <row r="6" spans="1:27" ht="23.25" customHeight="1" x14ac:dyDescent="0.15">
      <c r="B6" s="530" t="s">
        <v>346</v>
      </c>
      <c r="C6" s="531"/>
      <c r="D6" s="531"/>
      <c r="E6" s="531"/>
      <c r="F6" s="531"/>
      <c r="G6" s="531"/>
      <c r="H6" s="531"/>
      <c r="I6" s="531"/>
      <c r="J6" s="531"/>
      <c r="K6" s="531"/>
      <c r="L6" s="531"/>
      <c r="M6" s="531"/>
      <c r="N6" s="531"/>
      <c r="O6" s="531"/>
      <c r="P6" s="531"/>
      <c r="Q6" s="531"/>
      <c r="R6" s="531"/>
      <c r="S6" s="531"/>
      <c r="T6" s="531"/>
      <c r="U6" s="531"/>
      <c r="V6" s="531"/>
      <c r="W6" s="531"/>
      <c r="X6" s="531"/>
      <c r="Y6" s="531"/>
      <c r="Z6" s="532"/>
    </row>
    <row r="7" spans="1:27" ht="3.75" customHeight="1" x14ac:dyDescent="0.15">
      <c r="A7" s="211"/>
      <c r="B7" s="211"/>
      <c r="C7" s="211"/>
      <c r="D7" s="211"/>
      <c r="E7" s="211"/>
      <c r="F7" s="211"/>
      <c r="G7" s="211"/>
      <c r="H7" s="211"/>
      <c r="I7" s="211"/>
      <c r="J7" s="211"/>
      <c r="K7" s="211"/>
      <c r="L7" s="211"/>
      <c r="M7" s="211"/>
      <c r="N7" s="211"/>
      <c r="O7" s="211"/>
      <c r="P7" s="211"/>
      <c r="Q7" s="211"/>
      <c r="R7" s="211"/>
      <c r="S7" s="211"/>
      <c r="T7" s="211"/>
      <c r="U7" s="211"/>
      <c r="V7" s="211"/>
      <c r="W7" s="211"/>
      <c r="X7" s="211"/>
      <c r="Y7" s="211"/>
      <c r="Z7" s="211"/>
    </row>
    <row r="8" spans="1:27" x14ac:dyDescent="0.15">
      <c r="C8" s="212" t="s">
        <v>25</v>
      </c>
      <c r="D8" s="212"/>
      <c r="E8" s="212"/>
      <c r="F8" s="212"/>
      <c r="G8" s="212"/>
      <c r="H8" s="212"/>
      <c r="I8" s="212"/>
      <c r="J8" s="212"/>
      <c r="K8" s="212"/>
      <c r="L8" s="212"/>
      <c r="M8" s="212"/>
      <c r="N8" s="212"/>
      <c r="O8" s="212"/>
      <c r="P8" s="212"/>
      <c r="Q8" s="212"/>
      <c r="R8" s="212"/>
      <c r="S8" s="212"/>
      <c r="T8" s="212"/>
      <c r="U8" s="212"/>
      <c r="V8" s="212"/>
      <c r="W8" s="212"/>
      <c r="X8" s="212"/>
      <c r="Y8" s="212"/>
      <c r="Z8" s="212"/>
    </row>
    <row r="9" spans="1:27" ht="17.25" customHeight="1" thickBot="1" x14ac:dyDescent="0.2">
      <c r="A9" s="204"/>
      <c r="B9" s="204"/>
      <c r="C9" s="204"/>
      <c r="D9" s="204"/>
      <c r="E9" s="204"/>
      <c r="F9" s="204"/>
      <c r="G9" s="204"/>
      <c r="H9" s="204"/>
      <c r="I9" s="204"/>
      <c r="J9" s="204"/>
      <c r="K9" s="213"/>
      <c r="L9" s="213"/>
      <c r="M9" s="213"/>
      <c r="N9" s="213"/>
      <c r="O9" s="213"/>
      <c r="P9" s="213"/>
      <c r="Q9" s="213"/>
      <c r="R9" s="213"/>
      <c r="S9" s="213"/>
      <c r="T9" s="213"/>
      <c r="U9" s="213"/>
      <c r="V9" s="213"/>
      <c r="W9" s="213"/>
      <c r="X9" s="213"/>
      <c r="Y9" s="213"/>
      <c r="Z9" s="213"/>
    </row>
    <row r="10" spans="1:27" ht="22.5" customHeight="1" thickBot="1" x14ac:dyDescent="0.2">
      <c r="A10" s="204"/>
      <c r="B10" s="491" t="s">
        <v>199</v>
      </c>
      <c r="C10" s="492"/>
      <c r="D10" s="492"/>
      <c r="E10" s="492"/>
      <c r="F10" s="492"/>
      <c r="G10" s="492"/>
      <c r="H10" s="493"/>
      <c r="I10" s="494"/>
      <c r="J10" s="495"/>
      <c r="K10" s="495"/>
      <c r="L10" s="495"/>
      <c r="M10" s="495"/>
      <c r="N10" s="495"/>
      <c r="O10" s="495"/>
      <c r="P10" s="495"/>
      <c r="Q10" s="495"/>
      <c r="R10" s="495"/>
      <c r="S10" s="496"/>
      <c r="T10" s="204"/>
      <c r="U10" s="204"/>
      <c r="V10" s="204"/>
      <c r="W10" s="204"/>
    </row>
    <row r="11" spans="1:27" ht="4.5" customHeight="1" thickBot="1" x14ac:dyDescent="0.2">
      <c r="B11" s="153"/>
      <c r="C11" s="153"/>
      <c r="D11" s="154"/>
      <c r="E11" s="154"/>
      <c r="F11" s="154"/>
      <c r="G11" s="154"/>
      <c r="H11" s="154"/>
      <c r="I11" s="214"/>
      <c r="J11" s="214"/>
      <c r="K11" s="214"/>
      <c r="L11" s="214"/>
      <c r="M11" s="214"/>
      <c r="N11" s="214"/>
      <c r="O11" s="214"/>
      <c r="P11" s="214"/>
      <c r="Q11" s="214"/>
      <c r="R11" s="214"/>
      <c r="S11" s="214"/>
      <c r="T11" s="214"/>
      <c r="U11" s="214"/>
      <c r="V11" s="214"/>
      <c r="W11" s="214"/>
      <c r="X11" s="214"/>
      <c r="Y11" s="214"/>
    </row>
    <row r="12" spans="1:27" ht="22.5" customHeight="1" thickBot="1" x14ac:dyDescent="0.2">
      <c r="B12" s="554" t="s">
        <v>19</v>
      </c>
      <c r="C12" s="555"/>
      <c r="D12" s="555"/>
      <c r="E12" s="555"/>
      <c r="F12" s="555"/>
      <c r="G12" s="555"/>
      <c r="H12" s="555"/>
      <c r="I12" s="556"/>
      <c r="J12" s="557"/>
      <c r="K12" s="557"/>
      <c r="L12" s="557"/>
      <c r="M12" s="557"/>
      <c r="N12" s="557"/>
      <c r="O12" s="557"/>
      <c r="P12" s="557"/>
      <c r="Q12" s="557"/>
      <c r="R12" s="557"/>
      <c r="S12" s="557"/>
      <c r="T12" s="557"/>
      <c r="U12" s="557"/>
      <c r="V12" s="557"/>
      <c r="W12" s="557"/>
      <c r="X12" s="557"/>
      <c r="Y12" s="557"/>
      <c r="Z12" s="558"/>
    </row>
    <row r="13" spans="1:27" ht="16.5" customHeight="1" x14ac:dyDescent="0.15">
      <c r="B13" s="153"/>
      <c r="C13" s="153"/>
      <c r="D13" s="155"/>
      <c r="R13" s="74"/>
    </row>
    <row r="14" spans="1:27" ht="4.5" customHeight="1" thickBot="1" x14ac:dyDescent="0.2">
      <c r="B14" s="153"/>
      <c r="C14" s="153"/>
      <c r="D14" s="155"/>
      <c r="R14" s="74"/>
    </row>
    <row r="15" spans="1:27" ht="22.5" customHeight="1" x14ac:dyDescent="0.15">
      <c r="B15" s="559" t="s">
        <v>200</v>
      </c>
      <c r="C15" s="560"/>
      <c r="D15" s="560"/>
      <c r="E15" s="560"/>
      <c r="F15" s="560"/>
      <c r="G15" s="560"/>
      <c r="H15" s="561"/>
      <c r="I15" s="562"/>
      <c r="J15" s="562"/>
      <c r="K15" s="562"/>
      <c r="L15" s="562"/>
      <c r="M15" s="562"/>
      <c r="N15" s="562"/>
      <c r="O15" s="562"/>
      <c r="P15" s="562"/>
      <c r="Q15" s="562"/>
      <c r="R15" s="562"/>
      <c r="S15" s="562"/>
      <c r="T15" s="562"/>
      <c r="U15" s="562"/>
      <c r="V15" s="562"/>
      <c r="W15" s="562"/>
      <c r="X15" s="562"/>
      <c r="Y15" s="562"/>
      <c r="Z15" s="563"/>
    </row>
    <row r="16" spans="1:27" ht="13.5" customHeight="1" x14ac:dyDescent="0.15">
      <c r="A16" s="204"/>
      <c r="B16" s="539" t="s">
        <v>166</v>
      </c>
      <c r="C16" s="540"/>
      <c r="D16" s="540"/>
      <c r="E16" s="540"/>
      <c r="F16" s="540"/>
      <c r="G16" s="540"/>
      <c r="H16" s="540"/>
      <c r="I16" s="513" t="s">
        <v>142</v>
      </c>
      <c r="J16" s="514"/>
      <c r="K16" s="538"/>
      <c r="L16" s="538"/>
      <c r="M16" s="538"/>
      <c r="N16" s="538"/>
      <c r="O16" s="538"/>
      <c r="P16" s="538"/>
      <c r="Q16" s="538"/>
      <c r="R16" s="538"/>
      <c r="S16" s="538"/>
      <c r="T16" s="538"/>
      <c r="U16" s="538"/>
      <c r="V16" s="538"/>
      <c r="W16" s="564" t="s">
        <v>101</v>
      </c>
      <c r="X16" s="565"/>
      <c r="Y16" s="565"/>
      <c r="Z16" s="566"/>
    </row>
    <row r="17" spans="1:26" ht="22.5" customHeight="1" x14ac:dyDescent="0.15">
      <c r="A17" s="204"/>
      <c r="B17" s="545"/>
      <c r="C17" s="546"/>
      <c r="D17" s="546"/>
      <c r="E17" s="546"/>
      <c r="F17" s="546"/>
      <c r="G17" s="546"/>
      <c r="H17" s="546"/>
      <c r="I17" s="622"/>
      <c r="J17" s="623"/>
      <c r="K17" s="511"/>
      <c r="L17" s="511"/>
      <c r="M17" s="511"/>
      <c r="N17" s="511"/>
      <c r="O17" s="511"/>
      <c r="P17" s="511"/>
      <c r="Q17" s="511"/>
      <c r="R17" s="511"/>
      <c r="S17" s="511"/>
      <c r="T17" s="511"/>
      <c r="U17" s="511"/>
      <c r="V17" s="512"/>
      <c r="W17" s="567"/>
      <c r="X17" s="568"/>
      <c r="Y17" s="568"/>
      <c r="Z17" s="569"/>
    </row>
    <row r="18" spans="1:26" ht="13.5" customHeight="1" x14ac:dyDescent="0.15">
      <c r="A18" s="204"/>
      <c r="B18" s="539" t="s">
        <v>201</v>
      </c>
      <c r="C18" s="540"/>
      <c r="D18" s="540"/>
      <c r="E18" s="540"/>
      <c r="F18" s="540"/>
      <c r="G18" s="540"/>
      <c r="H18" s="573"/>
      <c r="I18" s="513" t="s">
        <v>142</v>
      </c>
      <c r="J18" s="514"/>
      <c r="K18" s="538"/>
      <c r="L18" s="538"/>
      <c r="M18" s="538"/>
      <c r="N18" s="538"/>
      <c r="O18" s="538"/>
      <c r="P18" s="538"/>
      <c r="Q18" s="538"/>
      <c r="R18" s="538"/>
      <c r="S18" s="538"/>
      <c r="T18" s="538"/>
      <c r="U18" s="538"/>
      <c r="V18" s="538"/>
      <c r="W18" s="567"/>
      <c r="X18" s="568"/>
      <c r="Y18" s="568"/>
      <c r="Z18" s="569"/>
    </row>
    <row r="19" spans="1:26" ht="22.5" customHeight="1" x14ac:dyDescent="0.15">
      <c r="A19" s="204"/>
      <c r="B19" s="545"/>
      <c r="C19" s="546"/>
      <c r="D19" s="546"/>
      <c r="E19" s="546"/>
      <c r="F19" s="546"/>
      <c r="G19" s="546"/>
      <c r="H19" s="553"/>
      <c r="I19" s="622"/>
      <c r="J19" s="623"/>
      <c r="K19" s="511"/>
      <c r="L19" s="511"/>
      <c r="M19" s="511"/>
      <c r="N19" s="511"/>
      <c r="O19" s="511"/>
      <c r="P19" s="511"/>
      <c r="Q19" s="511"/>
      <c r="R19" s="511"/>
      <c r="S19" s="511"/>
      <c r="T19" s="511"/>
      <c r="U19" s="511"/>
      <c r="V19" s="512"/>
      <c r="W19" s="567"/>
      <c r="X19" s="568"/>
      <c r="Y19" s="568"/>
      <c r="Z19" s="569"/>
    </row>
    <row r="20" spans="1:26" ht="22.5" customHeight="1" x14ac:dyDescent="0.15">
      <c r="A20" s="204"/>
      <c r="B20" s="539" t="s">
        <v>32</v>
      </c>
      <c r="C20" s="540"/>
      <c r="D20" s="540"/>
      <c r="E20" s="541"/>
      <c r="F20" s="548" t="s">
        <v>181</v>
      </c>
      <c r="G20" s="548"/>
      <c r="H20" s="549"/>
      <c r="I20" s="550"/>
      <c r="J20" s="550"/>
      <c r="K20" s="550"/>
      <c r="L20" s="550"/>
      <c r="M20" s="550"/>
      <c r="N20" s="550"/>
      <c r="O20" s="550"/>
      <c r="P20" s="550"/>
      <c r="Q20" s="550"/>
      <c r="R20" s="550"/>
      <c r="S20" s="550"/>
      <c r="T20" s="550"/>
      <c r="U20" s="550"/>
      <c r="V20" s="550"/>
      <c r="W20" s="567"/>
      <c r="X20" s="568"/>
      <c r="Y20" s="568"/>
      <c r="Z20" s="569"/>
    </row>
    <row r="21" spans="1:26" ht="13.5" customHeight="1" x14ac:dyDescent="0.15">
      <c r="A21" s="204"/>
      <c r="B21" s="542"/>
      <c r="C21" s="543"/>
      <c r="D21" s="543"/>
      <c r="E21" s="544"/>
      <c r="F21" s="551" t="s">
        <v>144</v>
      </c>
      <c r="G21" s="551"/>
      <c r="H21" s="552"/>
      <c r="I21" s="513" t="s">
        <v>142</v>
      </c>
      <c r="J21" s="514"/>
      <c r="K21" s="538"/>
      <c r="L21" s="538"/>
      <c r="M21" s="538"/>
      <c r="N21" s="538"/>
      <c r="O21" s="538"/>
      <c r="P21" s="538"/>
      <c r="Q21" s="538"/>
      <c r="R21" s="538"/>
      <c r="S21" s="538"/>
      <c r="T21" s="538"/>
      <c r="U21" s="538"/>
      <c r="V21" s="538"/>
      <c r="W21" s="567"/>
      <c r="X21" s="568"/>
      <c r="Y21" s="568"/>
      <c r="Z21" s="569"/>
    </row>
    <row r="22" spans="1:26" ht="22.5" customHeight="1" x14ac:dyDescent="0.15">
      <c r="A22" s="204"/>
      <c r="B22" s="545"/>
      <c r="C22" s="546"/>
      <c r="D22" s="546"/>
      <c r="E22" s="547"/>
      <c r="F22" s="546"/>
      <c r="G22" s="546"/>
      <c r="H22" s="553"/>
      <c r="I22" s="622"/>
      <c r="J22" s="623"/>
      <c r="K22" s="511"/>
      <c r="L22" s="511"/>
      <c r="M22" s="511"/>
      <c r="N22" s="511"/>
      <c r="O22" s="511"/>
      <c r="P22" s="511"/>
      <c r="Q22" s="511"/>
      <c r="R22" s="511"/>
      <c r="S22" s="511"/>
      <c r="T22" s="511"/>
      <c r="U22" s="511"/>
      <c r="V22" s="512"/>
      <c r="W22" s="570"/>
      <c r="X22" s="571"/>
      <c r="Y22" s="571"/>
      <c r="Z22" s="572"/>
    </row>
    <row r="23" spans="1:26" ht="13.5" customHeight="1" x14ac:dyDescent="0.15">
      <c r="A23" s="204"/>
      <c r="B23" s="539" t="s">
        <v>145</v>
      </c>
      <c r="C23" s="540"/>
      <c r="D23" s="540"/>
      <c r="E23" s="540"/>
      <c r="F23" s="540"/>
      <c r="G23" s="540"/>
      <c r="H23" s="573"/>
      <c r="I23" s="379" t="s">
        <v>163</v>
      </c>
      <c r="J23" s="576"/>
      <c r="K23" s="576"/>
      <c r="L23" s="380" t="s">
        <v>164</v>
      </c>
      <c r="M23" s="577"/>
      <c r="N23" s="577"/>
      <c r="O23" s="577"/>
      <c r="P23" s="577"/>
      <c r="Q23" s="577"/>
      <c r="R23" s="577"/>
      <c r="S23" s="577"/>
      <c r="T23" s="577"/>
      <c r="U23" s="577"/>
      <c r="V23" s="577"/>
      <c r="W23" s="577"/>
      <c r="X23" s="577"/>
      <c r="Y23" s="577"/>
      <c r="Z23" s="578"/>
    </row>
    <row r="24" spans="1:26" ht="22.5" customHeight="1" x14ac:dyDescent="0.15">
      <c r="A24" s="204"/>
      <c r="B24" s="545"/>
      <c r="C24" s="546"/>
      <c r="D24" s="546"/>
      <c r="E24" s="546"/>
      <c r="F24" s="546"/>
      <c r="G24" s="546"/>
      <c r="H24" s="553"/>
      <c r="I24" s="574"/>
      <c r="J24" s="574"/>
      <c r="K24" s="574"/>
      <c r="L24" s="574"/>
      <c r="M24" s="574"/>
      <c r="N24" s="574"/>
      <c r="O24" s="574"/>
      <c r="P24" s="574"/>
      <c r="Q24" s="574"/>
      <c r="R24" s="574"/>
      <c r="S24" s="574"/>
      <c r="T24" s="574"/>
      <c r="U24" s="574"/>
      <c r="V24" s="574"/>
      <c r="W24" s="574"/>
      <c r="X24" s="574"/>
      <c r="Y24" s="574"/>
      <c r="Z24" s="575"/>
    </row>
    <row r="25" spans="1:26" ht="22.5" customHeight="1" x14ac:dyDescent="0.15">
      <c r="A25" s="204"/>
      <c r="B25" s="533" t="s">
        <v>202</v>
      </c>
      <c r="C25" s="534"/>
      <c r="D25" s="534"/>
      <c r="E25" s="534"/>
      <c r="F25" s="534"/>
      <c r="G25" s="534"/>
      <c r="H25" s="535"/>
      <c r="I25" s="536"/>
      <c r="J25" s="536"/>
      <c r="K25" s="536"/>
      <c r="L25" s="536"/>
      <c r="M25" s="536"/>
      <c r="N25" s="536"/>
      <c r="O25" s="536"/>
      <c r="P25" s="536"/>
      <c r="Q25" s="536"/>
      <c r="R25" s="536"/>
      <c r="S25" s="536"/>
      <c r="T25" s="536"/>
      <c r="U25" s="536"/>
      <c r="V25" s="536"/>
      <c r="W25" s="536"/>
      <c r="X25" s="536"/>
      <c r="Y25" s="536"/>
      <c r="Z25" s="537"/>
    </row>
    <row r="26" spans="1:26" ht="22.5" customHeight="1" x14ac:dyDescent="0.15">
      <c r="B26" s="515" t="s">
        <v>203</v>
      </c>
      <c r="C26" s="516"/>
      <c r="D26" s="516"/>
      <c r="E26" s="516"/>
      <c r="F26" s="516"/>
      <c r="G26" s="516"/>
      <c r="H26" s="517"/>
      <c r="I26" s="518"/>
      <c r="J26" s="518"/>
      <c r="K26" s="518"/>
      <c r="L26" s="518"/>
      <c r="M26" s="518"/>
      <c r="N26" s="518"/>
      <c r="O26" s="518"/>
      <c r="P26" s="518"/>
      <c r="Q26" s="518"/>
      <c r="R26" s="518"/>
      <c r="S26" s="518"/>
      <c r="T26" s="518"/>
      <c r="U26" s="518"/>
      <c r="V26" s="518"/>
      <c r="W26" s="518"/>
      <c r="X26" s="518"/>
      <c r="Y26" s="518"/>
      <c r="Z26" s="519"/>
    </row>
    <row r="27" spans="1:26" ht="12.6" customHeight="1" x14ac:dyDescent="0.15">
      <c r="B27" s="521" t="s">
        <v>146</v>
      </c>
      <c r="C27" s="522"/>
      <c r="D27" s="523"/>
      <c r="E27" s="523"/>
      <c r="F27" s="523"/>
      <c r="G27" s="523"/>
      <c r="H27" s="524"/>
      <c r="I27" s="158" t="s">
        <v>103</v>
      </c>
      <c r="J27" s="159"/>
      <c r="K27" s="159"/>
      <c r="L27" s="159"/>
      <c r="M27" s="159"/>
      <c r="N27" s="159"/>
      <c r="O27" s="159"/>
      <c r="P27" s="159"/>
      <c r="Q27" s="159"/>
      <c r="R27" s="159"/>
      <c r="S27" s="159"/>
      <c r="T27" s="159"/>
      <c r="U27" s="159"/>
      <c r="V27" s="160"/>
      <c r="W27" s="56" t="s">
        <v>3</v>
      </c>
      <c r="X27" s="381" t="s">
        <v>138</v>
      </c>
      <c r="Y27" s="69" t="s">
        <v>3</v>
      </c>
      <c r="Z27" s="168" t="s">
        <v>139</v>
      </c>
    </row>
    <row r="28" spans="1:26" ht="12.6" customHeight="1" x14ac:dyDescent="0.15">
      <c r="B28" s="525"/>
      <c r="C28" s="523"/>
      <c r="D28" s="523"/>
      <c r="E28" s="523"/>
      <c r="F28" s="523"/>
      <c r="G28" s="523"/>
      <c r="H28" s="524"/>
      <c r="I28" s="161" t="s">
        <v>104</v>
      </c>
      <c r="J28" s="161"/>
      <c r="K28" s="161"/>
      <c r="L28" s="161"/>
      <c r="M28" s="161"/>
      <c r="N28" s="161"/>
      <c r="O28" s="161"/>
      <c r="P28" s="161"/>
      <c r="Q28" s="161"/>
      <c r="R28" s="161"/>
      <c r="S28" s="161"/>
      <c r="T28" s="161"/>
      <c r="U28" s="161"/>
      <c r="V28" s="162"/>
      <c r="W28" s="401" t="s">
        <v>3</v>
      </c>
      <c r="X28" s="382" t="s">
        <v>138</v>
      </c>
      <c r="Y28" s="70" t="s">
        <v>3</v>
      </c>
      <c r="Z28" s="169" t="s">
        <v>139</v>
      </c>
    </row>
    <row r="29" spans="1:26" ht="12.6" customHeight="1" x14ac:dyDescent="0.15">
      <c r="B29" s="156" t="s">
        <v>210</v>
      </c>
      <c r="C29" s="157"/>
      <c r="D29" s="157"/>
      <c r="E29" s="157"/>
      <c r="F29" s="157"/>
      <c r="G29" s="157"/>
      <c r="H29" s="157"/>
      <c r="I29" s="163"/>
      <c r="J29" s="157"/>
      <c r="K29" s="157"/>
      <c r="L29" s="157"/>
      <c r="M29" s="157"/>
      <c r="N29" s="157"/>
      <c r="O29" s="157"/>
      <c r="P29" s="157"/>
      <c r="Q29" s="157"/>
      <c r="R29" s="157"/>
      <c r="S29" s="157"/>
      <c r="T29" s="157"/>
      <c r="U29" s="157"/>
      <c r="V29" s="164"/>
      <c r="W29" s="402" t="s">
        <v>3</v>
      </c>
      <c r="X29" s="383" t="s">
        <v>138</v>
      </c>
      <c r="Y29" s="71" t="s">
        <v>3</v>
      </c>
      <c r="Z29" s="170" t="s">
        <v>139</v>
      </c>
    </row>
    <row r="30" spans="1:26" ht="12.6" customHeight="1" x14ac:dyDescent="0.15">
      <c r="B30" s="579" t="s">
        <v>209</v>
      </c>
      <c r="C30" s="580"/>
      <c r="D30" s="580"/>
      <c r="E30" s="580"/>
      <c r="F30" s="580"/>
      <c r="G30" s="580"/>
      <c r="H30" s="581"/>
      <c r="I30" s="527" t="s">
        <v>119</v>
      </c>
      <c r="J30" s="528"/>
      <c r="K30" s="528"/>
      <c r="L30" s="528"/>
      <c r="M30" s="528"/>
      <c r="N30" s="528"/>
      <c r="O30" s="528"/>
      <c r="P30" s="528"/>
      <c r="Q30" s="528"/>
      <c r="R30" s="528"/>
      <c r="S30" s="528"/>
      <c r="T30" s="528"/>
      <c r="U30" s="528"/>
      <c r="V30" s="529"/>
      <c r="W30" s="56" t="s">
        <v>3</v>
      </c>
      <c r="X30" s="381" t="s">
        <v>138</v>
      </c>
      <c r="Y30" s="72" t="s">
        <v>3</v>
      </c>
      <c r="Z30" s="168" t="s">
        <v>139</v>
      </c>
    </row>
    <row r="31" spans="1:26" ht="12.6" customHeight="1" x14ac:dyDescent="0.15">
      <c r="B31" s="582"/>
      <c r="C31" s="583"/>
      <c r="D31" s="583"/>
      <c r="E31" s="583"/>
      <c r="F31" s="583"/>
      <c r="G31" s="583"/>
      <c r="H31" s="584"/>
      <c r="I31" s="497" t="s">
        <v>120</v>
      </c>
      <c r="J31" s="498"/>
      <c r="K31" s="498"/>
      <c r="L31" s="498"/>
      <c r="M31" s="498"/>
      <c r="N31" s="498"/>
      <c r="O31" s="498"/>
      <c r="P31" s="498"/>
      <c r="Q31" s="498"/>
      <c r="R31" s="498"/>
      <c r="S31" s="498"/>
      <c r="T31" s="498"/>
      <c r="U31" s="498"/>
      <c r="V31" s="499"/>
      <c r="W31" s="57" t="s">
        <v>3</v>
      </c>
      <c r="X31" s="384" t="s">
        <v>138</v>
      </c>
      <c r="Y31" s="73" t="s">
        <v>3</v>
      </c>
      <c r="Z31" s="171" t="s">
        <v>139</v>
      </c>
    </row>
    <row r="32" spans="1:26" ht="12.6" customHeight="1" x14ac:dyDescent="0.15">
      <c r="B32" s="582"/>
      <c r="C32" s="583"/>
      <c r="D32" s="583"/>
      <c r="E32" s="583"/>
      <c r="F32" s="583"/>
      <c r="G32" s="583"/>
      <c r="H32" s="584"/>
      <c r="I32" s="497" t="s">
        <v>121</v>
      </c>
      <c r="J32" s="498"/>
      <c r="K32" s="498"/>
      <c r="L32" s="498"/>
      <c r="M32" s="498"/>
      <c r="N32" s="498"/>
      <c r="O32" s="498"/>
      <c r="P32" s="498"/>
      <c r="Q32" s="498"/>
      <c r="R32" s="498"/>
      <c r="S32" s="498"/>
      <c r="T32" s="498"/>
      <c r="U32" s="498"/>
      <c r="V32" s="499"/>
      <c r="W32" s="57" t="s">
        <v>3</v>
      </c>
      <c r="X32" s="384" t="s">
        <v>138</v>
      </c>
      <c r="Y32" s="73" t="s">
        <v>3</v>
      </c>
      <c r="Z32" s="169" t="s">
        <v>139</v>
      </c>
    </row>
    <row r="33" spans="2:26" ht="12.6" customHeight="1" x14ac:dyDescent="0.15">
      <c r="B33" s="582"/>
      <c r="C33" s="583"/>
      <c r="D33" s="583"/>
      <c r="E33" s="583"/>
      <c r="F33" s="583"/>
      <c r="G33" s="583"/>
      <c r="H33" s="584"/>
      <c r="I33" s="497" t="s">
        <v>223</v>
      </c>
      <c r="J33" s="498"/>
      <c r="K33" s="498"/>
      <c r="L33" s="498"/>
      <c r="M33" s="498"/>
      <c r="N33" s="498"/>
      <c r="O33" s="498"/>
      <c r="P33" s="498"/>
      <c r="Q33" s="498"/>
      <c r="R33" s="498"/>
      <c r="S33" s="498"/>
      <c r="T33" s="498"/>
      <c r="U33" s="498"/>
      <c r="V33" s="499"/>
      <c r="W33" s="57" t="s">
        <v>3</v>
      </c>
      <c r="X33" s="384" t="s">
        <v>138</v>
      </c>
      <c r="Y33" s="73" t="s">
        <v>3</v>
      </c>
      <c r="Z33" s="171" t="s">
        <v>139</v>
      </c>
    </row>
    <row r="34" spans="2:26" ht="12.6" customHeight="1" x14ac:dyDescent="0.15">
      <c r="B34" s="582"/>
      <c r="C34" s="583"/>
      <c r="D34" s="583"/>
      <c r="E34" s="583"/>
      <c r="F34" s="583"/>
      <c r="G34" s="583"/>
      <c r="H34" s="584"/>
      <c r="I34" s="497" t="s">
        <v>122</v>
      </c>
      <c r="J34" s="498"/>
      <c r="K34" s="498"/>
      <c r="L34" s="498"/>
      <c r="M34" s="498"/>
      <c r="N34" s="498"/>
      <c r="O34" s="498"/>
      <c r="P34" s="498"/>
      <c r="Q34" s="498"/>
      <c r="R34" s="498"/>
      <c r="S34" s="498"/>
      <c r="T34" s="498"/>
      <c r="U34" s="498"/>
      <c r="V34" s="499"/>
      <c r="W34" s="57" t="s">
        <v>3</v>
      </c>
      <c r="X34" s="384" t="s">
        <v>138</v>
      </c>
      <c r="Y34" s="73" t="s">
        <v>3</v>
      </c>
      <c r="Z34" s="171" t="s">
        <v>139</v>
      </c>
    </row>
    <row r="35" spans="2:26" ht="12.6" customHeight="1" x14ac:dyDescent="0.15">
      <c r="B35" s="582"/>
      <c r="C35" s="583"/>
      <c r="D35" s="583"/>
      <c r="E35" s="583"/>
      <c r="F35" s="583"/>
      <c r="G35" s="583"/>
      <c r="H35" s="584"/>
      <c r="I35" s="497" t="s">
        <v>183</v>
      </c>
      <c r="J35" s="498"/>
      <c r="K35" s="498"/>
      <c r="L35" s="498"/>
      <c r="M35" s="498"/>
      <c r="N35" s="498"/>
      <c r="O35" s="498"/>
      <c r="P35" s="498"/>
      <c r="Q35" s="498"/>
      <c r="R35" s="498"/>
      <c r="S35" s="498"/>
      <c r="T35" s="498"/>
      <c r="U35" s="498"/>
      <c r="V35" s="499"/>
      <c r="W35" s="57" t="s">
        <v>3</v>
      </c>
      <c r="X35" s="384" t="s">
        <v>138</v>
      </c>
      <c r="Y35" s="73" t="s">
        <v>3</v>
      </c>
      <c r="Z35" s="171" t="s">
        <v>139</v>
      </c>
    </row>
    <row r="36" spans="2:26" ht="12.6" customHeight="1" x14ac:dyDescent="0.15">
      <c r="B36" s="582"/>
      <c r="C36" s="583"/>
      <c r="D36" s="583"/>
      <c r="E36" s="583"/>
      <c r="F36" s="583"/>
      <c r="G36" s="583"/>
      <c r="H36" s="584"/>
      <c r="I36" s="497" t="s">
        <v>123</v>
      </c>
      <c r="J36" s="498"/>
      <c r="K36" s="498"/>
      <c r="L36" s="498"/>
      <c r="M36" s="498"/>
      <c r="N36" s="498"/>
      <c r="O36" s="498"/>
      <c r="P36" s="498"/>
      <c r="Q36" s="498"/>
      <c r="R36" s="498"/>
      <c r="S36" s="498"/>
      <c r="T36" s="498"/>
      <c r="U36" s="498"/>
      <c r="V36" s="499"/>
      <c r="W36" s="57" t="s">
        <v>3</v>
      </c>
      <c r="X36" s="384" t="s">
        <v>138</v>
      </c>
      <c r="Y36" s="73" t="s">
        <v>3</v>
      </c>
      <c r="Z36" s="171" t="s">
        <v>139</v>
      </c>
    </row>
    <row r="37" spans="2:26" ht="12.6" customHeight="1" x14ac:dyDescent="0.15">
      <c r="B37" s="582"/>
      <c r="C37" s="583"/>
      <c r="D37" s="583"/>
      <c r="E37" s="583"/>
      <c r="F37" s="583"/>
      <c r="G37" s="583"/>
      <c r="H37" s="584"/>
      <c r="I37" s="497" t="s">
        <v>124</v>
      </c>
      <c r="J37" s="498"/>
      <c r="K37" s="498"/>
      <c r="L37" s="498"/>
      <c r="M37" s="498"/>
      <c r="N37" s="498"/>
      <c r="O37" s="498"/>
      <c r="P37" s="498"/>
      <c r="Q37" s="498"/>
      <c r="R37" s="498"/>
      <c r="S37" s="498"/>
      <c r="T37" s="498"/>
      <c r="U37" s="498"/>
      <c r="V37" s="499"/>
      <c r="W37" s="57" t="s">
        <v>3</v>
      </c>
      <c r="X37" s="384" t="s">
        <v>138</v>
      </c>
      <c r="Y37" s="73" t="s">
        <v>3</v>
      </c>
      <c r="Z37" s="171" t="s">
        <v>139</v>
      </c>
    </row>
    <row r="38" spans="2:26" ht="12.6" customHeight="1" x14ac:dyDescent="0.15">
      <c r="B38" s="582"/>
      <c r="C38" s="583"/>
      <c r="D38" s="583"/>
      <c r="E38" s="583"/>
      <c r="F38" s="583"/>
      <c r="G38" s="583"/>
      <c r="H38" s="584"/>
      <c r="I38" s="497" t="s">
        <v>192</v>
      </c>
      <c r="J38" s="498"/>
      <c r="K38" s="498"/>
      <c r="L38" s="498"/>
      <c r="M38" s="498"/>
      <c r="N38" s="498"/>
      <c r="O38" s="498"/>
      <c r="P38" s="498"/>
      <c r="Q38" s="498"/>
      <c r="R38" s="498"/>
      <c r="S38" s="498"/>
      <c r="T38" s="498"/>
      <c r="U38" s="498"/>
      <c r="V38" s="499"/>
      <c r="W38" s="57" t="s">
        <v>3</v>
      </c>
      <c r="X38" s="384" t="s">
        <v>138</v>
      </c>
      <c r="Y38" s="73" t="s">
        <v>3</v>
      </c>
      <c r="Z38" s="171" t="s">
        <v>139</v>
      </c>
    </row>
    <row r="39" spans="2:26" ht="12.6" customHeight="1" x14ac:dyDescent="0.15">
      <c r="B39" s="582"/>
      <c r="C39" s="583"/>
      <c r="D39" s="583"/>
      <c r="E39" s="583"/>
      <c r="F39" s="583"/>
      <c r="G39" s="583"/>
      <c r="H39" s="584"/>
      <c r="I39" s="497" t="s">
        <v>193</v>
      </c>
      <c r="J39" s="498"/>
      <c r="K39" s="498"/>
      <c r="L39" s="498"/>
      <c r="M39" s="498"/>
      <c r="N39" s="498"/>
      <c r="O39" s="498"/>
      <c r="P39" s="498"/>
      <c r="Q39" s="498"/>
      <c r="R39" s="498"/>
      <c r="S39" s="498"/>
      <c r="T39" s="498"/>
      <c r="U39" s="498"/>
      <c r="V39" s="499"/>
      <c r="W39" s="57" t="s">
        <v>3</v>
      </c>
      <c r="X39" s="384" t="s">
        <v>138</v>
      </c>
      <c r="Y39" s="73" t="s">
        <v>3</v>
      </c>
      <c r="Z39" s="171" t="s">
        <v>139</v>
      </c>
    </row>
    <row r="40" spans="2:26" ht="12.6" customHeight="1" x14ac:dyDescent="0.15">
      <c r="B40" s="582"/>
      <c r="C40" s="583"/>
      <c r="D40" s="583"/>
      <c r="E40" s="583"/>
      <c r="F40" s="583"/>
      <c r="G40" s="583"/>
      <c r="H40" s="584"/>
      <c r="I40" s="497" t="s">
        <v>204</v>
      </c>
      <c r="J40" s="498"/>
      <c r="K40" s="498"/>
      <c r="L40" s="498"/>
      <c r="M40" s="498"/>
      <c r="N40" s="498"/>
      <c r="O40" s="498"/>
      <c r="P40" s="498"/>
      <c r="Q40" s="498"/>
      <c r="R40" s="498"/>
      <c r="S40" s="498"/>
      <c r="T40" s="498"/>
      <c r="U40" s="498"/>
      <c r="V40" s="499"/>
      <c r="W40" s="57" t="s">
        <v>3</v>
      </c>
      <c r="X40" s="384" t="s">
        <v>138</v>
      </c>
      <c r="Y40" s="73" t="s">
        <v>3</v>
      </c>
      <c r="Z40" s="171" t="s">
        <v>139</v>
      </c>
    </row>
    <row r="41" spans="2:26" ht="12.6" customHeight="1" x14ac:dyDescent="0.15">
      <c r="B41" s="582"/>
      <c r="C41" s="583"/>
      <c r="D41" s="583"/>
      <c r="E41" s="583"/>
      <c r="F41" s="583"/>
      <c r="G41" s="583"/>
      <c r="H41" s="584"/>
      <c r="I41" s="497" t="s">
        <v>205</v>
      </c>
      <c r="J41" s="498"/>
      <c r="K41" s="498"/>
      <c r="L41" s="498"/>
      <c r="M41" s="498"/>
      <c r="N41" s="498"/>
      <c r="O41" s="498"/>
      <c r="P41" s="498"/>
      <c r="Q41" s="498"/>
      <c r="R41" s="498"/>
      <c r="S41" s="498"/>
      <c r="T41" s="498"/>
      <c r="U41" s="498"/>
      <c r="V41" s="499"/>
      <c r="W41" s="57" t="s">
        <v>3</v>
      </c>
      <c r="X41" s="384" t="s">
        <v>138</v>
      </c>
      <c r="Y41" s="73" t="s">
        <v>3</v>
      </c>
      <c r="Z41" s="171" t="s">
        <v>139</v>
      </c>
    </row>
    <row r="42" spans="2:26" ht="12.6" customHeight="1" x14ac:dyDescent="0.15">
      <c r="B42" s="582"/>
      <c r="C42" s="583"/>
      <c r="D42" s="583"/>
      <c r="E42" s="583"/>
      <c r="F42" s="583"/>
      <c r="G42" s="583"/>
      <c r="H42" s="584"/>
      <c r="I42" s="497" t="s">
        <v>206</v>
      </c>
      <c r="J42" s="498"/>
      <c r="K42" s="498"/>
      <c r="L42" s="498"/>
      <c r="M42" s="498"/>
      <c r="N42" s="498"/>
      <c r="O42" s="498"/>
      <c r="P42" s="498"/>
      <c r="Q42" s="498"/>
      <c r="R42" s="498"/>
      <c r="S42" s="498"/>
      <c r="T42" s="498"/>
      <c r="U42" s="498"/>
      <c r="V42" s="499"/>
      <c r="W42" s="57" t="s">
        <v>3</v>
      </c>
      <c r="X42" s="384" t="s">
        <v>138</v>
      </c>
      <c r="Y42" s="73" t="s">
        <v>3</v>
      </c>
      <c r="Z42" s="171" t="s">
        <v>139</v>
      </c>
    </row>
    <row r="43" spans="2:26" ht="12.6" customHeight="1" x14ac:dyDescent="0.15">
      <c r="B43" s="582"/>
      <c r="C43" s="583"/>
      <c r="D43" s="583"/>
      <c r="E43" s="583"/>
      <c r="F43" s="583"/>
      <c r="G43" s="583"/>
      <c r="H43" s="584"/>
      <c r="I43" s="165" t="s">
        <v>207</v>
      </c>
      <c r="J43" s="166"/>
      <c r="K43" s="166"/>
      <c r="L43" s="166"/>
      <c r="M43" s="166"/>
      <c r="N43" s="166"/>
      <c r="O43" s="166"/>
      <c r="P43" s="166"/>
      <c r="Q43" s="166"/>
      <c r="R43" s="166"/>
      <c r="S43" s="166"/>
      <c r="T43" s="166"/>
      <c r="U43" s="166"/>
      <c r="V43" s="167"/>
      <c r="W43" s="58" t="s">
        <v>3</v>
      </c>
      <c r="X43" s="385" t="s">
        <v>138</v>
      </c>
      <c r="Y43" s="70" t="s">
        <v>3</v>
      </c>
      <c r="Z43" s="172" t="s">
        <v>139</v>
      </c>
    </row>
    <row r="44" spans="2:26" ht="12.6" customHeight="1" x14ac:dyDescent="0.15">
      <c r="B44" s="582"/>
      <c r="C44" s="583"/>
      <c r="D44" s="583"/>
      <c r="E44" s="583"/>
      <c r="F44" s="583"/>
      <c r="G44" s="583"/>
      <c r="H44" s="584"/>
      <c r="I44" s="165" t="s">
        <v>343</v>
      </c>
      <c r="J44" s="166"/>
      <c r="K44" s="166"/>
      <c r="L44" s="166"/>
      <c r="M44" s="166"/>
      <c r="N44" s="166"/>
      <c r="O44" s="166"/>
      <c r="P44" s="166"/>
      <c r="Q44" s="166"/>
      <c r="R44" s="166"/>
      <c r="S44" s="166"/>
      <c r="T44" s="166"/>
      <c r="U44" s="166"/>
      <c r="V44" s="167"/>
      <c r="W44" s="58" t="s">
        <v>3</v>
      </c>
      <c r="X44" s="385" t="s">
        <v>138</v>
      </c>
      <c r="Y44" s="70" t="s">
        <v>3</v>
      </c>
      <c r="Z44" s="172" t="s">
        <v>139</v>
      </c>
    </row>
    <row r="45" spans="2:26" ht="12.6" customHeight="1" thickBot="1" x14ac:dyDescent="0.2">
      <c r="B45" s="585"/>
      <c r="C45" s="586"/>
      <c r="D45" s="586"/>
      <c r="E45" s="586"/>
      <c r="F45" s="586"/>
      <c r="G45" s="586"/>
      <c r="H45" s="587"/>
      <c r="I45" s="375" t="s">
        <v>342</v>
      </c>
      <c r="J45" s="376"/>
      <c r="K45" s="376"/>
      <c r="L45" s="376"/>
      <c r="M45" s="376"/>
      <c r="N45" s="376"/>
      <c r="O45" s="376"/>
      <c r="P45" s="376"/>
      <c r="Q45" s="376"/>
      <c r="R45" s="376"/>
      <c r="S45" s="376"/>
      <c r="T45" s="376"/>
      <c r="U45" s="376"/>
      <c r="V45" s="377"/>
      <c r="W45" s="58" t="s">
        <v>3</v>
      </c>
      <c r="X45" s="385" t="s">
        <v>138</v>
      </c>
      <c r="Y45" s="70" t="s">
        <v>3</v>
      </c>
      <c r="Z45" s="172" t="s">
        <v>139</v>
      </c>
    </row>
    <row r="46" spans="2:26" ht="13.5" customHeight="1" x14ac:dyDescent="0.15">
      <c r="B46" s="348" t="s">
        <v>228</v>
      </c>
      <c r="C46" s="489" t="s">
        <v>246</v>
      </c>
      <c r="D46" s="489"/>
      <c r="E46" s="489"/>
      <c r="F46" s="489"/>
      <c r="G46" s="489"/>
      <c r="H46" s="489"/>
      <c r="I46" s="489"/>
      <c r="J46" s="489"/>
      <c r="K46" s="489"/>
      <c r="L46" s="489"/>
      <c r="M46" s="489"/>
      <c r="N46" s="489"/>
      <c r="O46" s="489"/>
      <c r="P46" s="489"/>
      <c r="Q46" s="489"/>
      <c r="R46" s="489"/>
      <c r="S46" s="489"/>
      <c r="T46" s="489"/>
      <c r="U46" s="489"/>
      <c r="V46" s="489"/>
      <c r="W46" s="489"/>
      <c r="X46" s="489"/>
      <c r="Y46" s="489"/>
      <c r="Z46" s="489"/>
    </row>
    <row r="47" spans="2:26" ht="13.5" customHeight="1" x14ac:dyDescent="0.15">
      <c r="B47" s="349"/>
      <c r="C47" s="350"/>
      <c r="D47" s="350"/>
      <c r="E47" s="350"/>
      <c r="F47" s="350"/>
      <c r="G47" s="350"/>
      <c r="H47" s="350"/>
      <c r="I47" s="350"/>
      <c r="J47" s="350"/>
      <c r="K47" s="350"/>
      <c r="L47" s="350"/>
      <c r="M47" s="350"/>
      <c r="N47" s="350"/>
      <c r="O47" s="350"/>
      <c r="P47" s="350"/>
      <c r="Q47" s="350"/>
      <c r="R47" s="350"/>
      <c r="S47" s="350"/>
      <c r="T47" s="350"/>
      <c r="U47" s="350"/>
      <c r="V47" s="350"/>
      <c r="W47" s="350"/>
      <c r="X47" s="350"/>
      <c r="Y47" s="350"/>
      <c r="Z47" s="350"/>
    </row>
    <row r="48" spans="2:26" ht="13.5" customHeight="1" x14ac:dyDescent="0.15">
      <c r="B48" s="351" t="s">
        <v>151</v>
      </c>
      <c r="C48" s="520" t="s">
        <v>309</v>
      </c>
      <c r="D48" s="520"/>
      <c r="E48" s="520"/>
      <c r="F48" s="520"/>
      <c r="G48" s="520"/>
      <c r="H48" s="520"/>
      <c r="I48" s="520"/>
      <c r="J48" s="520"/>
      <c r="K48" s="520"/>
      <c r="L48" s="520"/>
      <c r="M48" s="520"/>
      <c r="N48" s="520"/>
      <c r="O48" s="520"/>
      <c r="P48" s="520"/>
      <c r="Q48" s="520"/>
      <c r="R48" s="520"/>
      <c r="S48" s="520"/>
      <c r="T48" s="520"/>
      <c r="U48" s="520"/>
      <c r="V48" s="520"/>
      <c r="W48" s="520"/>
      <c r="X48" s="520"/>
      <c r="Y48" s="520"/>
      <c r="Z48" s="520"/>
    </row>
    <row r="49" spans="1:26" ht="13.5" customHeight="1" x14ac:dyDescent="0.15">
      <c r="B49" s="352" t="s">
        <v>132</v>
      </c>
      <c r="C49" s="510" t="s">
        <v>219</v>
      </c>
      <c r="D49" s="510"/>
      <c r="E49" s="510"/>
      <c r="F49" s="510"/>
      <c r="G49" s="510"/>
      <c r="H49" s="510"/>
      <c r="I49" s="510"/>
      <c r="J49" s="510"/>
      <c r="K49" s="510"/>
      <c r="L49" s="510"/>
      <c r="M49" s="510"/>
      <c r="N49" s="510"/>
      <c r="O49" s="510"/>
      <c r="P49" s="510"/>
      <c r="Q49" s="510"/>
      <c r="R49" s="510"/>
      <c r="S49" s="510"/>
      <c r="T49" s="510"/>
      <c r="U49" s="510"/>
      <c r="V49" s="510"/>
      <c r="W49" s="510"/>
      <c r="X49" s="510"/>
      <c r="Y49" s="510"/>
      <c r="Z49" s="510"/>
    </row>
    <row r="50" spans="1:26" ht="13.5" customHeight="1" x14ac:dyDescent="0.15">
      <c r="B50" s="352" t="s">
        <v>131</v>
      </c>
      <c r="C50" s="520" t="s">
        <v>245</v>
      </c>
      <c r="D50" s="520"/>
      <c r="E50" s="520"/>
      <c r="F50" s="520"/>
      <c r="G50" s="520"/>
      <c r="H50" s="520"/>
      <c r="I50" s="520"/>
      <c r="J50" s="520"/>
      <c r="K50" s="520"/>
      <c r="L50" s="520"/>
      <c r="M50" s="520"/>
      <c r="N50" s="520"/>
      <c r="O50" s="520"/>
      <c r="P50" s="520"/>
      <c r="Q50" s="520"/>
      <c r="R50" s="520"/>
      <c r="S50" s="520"/>
      <c r="T50" s="520"/>
      <c r="U50" s="520"/>
      <c r="V50" s="520"/>
      <c r="W50" s="520"/>
      <c r="X50" s="520"/>
      <c r="Y50" s="520"/>
      <c r="Z50" s="520"/>
    </row>
    <row r="51" spans="1:26" ht="13.5" customHeight="1" x14ac:dyDescent="0.15">
      <c r="B51" s="352"/>
      <c r="C51" s="520"/>
      <c r="D51" s="520"/>
      <c r="E51" s="520"/>
      <c r="F51" s="520"/>
      <c r="G51" s="520"/>
      <c r="H51" s="520"/>
      <c r="I51" s="520"/>
      <c r="J51" s="520"/>
      <c r="K51" s="520"/>
      <c r="L51" s="520"/>
      <c r="M51" s="520"/>
      <c r="N51" s="520"/>
      <c r="O51" s="520"/>
      <c r="P51" s="520"/>
      <c r="Q51" s="520"/>
      <c r="R51" s="520"/>
      <c r="S51" s="520"/>
      <c r="T51" s="520"/>
      <c r="U51" s="520"/>
      <c r="V51" s="520"/>
      <c r="W51" s="520"/>
      <c r="X51" s="520"/>
      <c r="Y51" s="520"/>
      <c r="Z51" s="520"/>
    </row>
    <row r="52" spans="1:26" ht="13.5" customHeight="1" x14ac:dyDescent="0.15">
      <c r="B52" s="352"/>
      <c r="C52" s="520"/>
      <c r="D52" s="520"/>
      <c r="E52" s="520"/>
      <c r="F52" s="520"/>
      <c r="G52" s="520"/>
      <c r="H52" s="520"/>
      <c r="I52" s="520"/>
      <c r="J52" s="520"/>
      <c r="K52" s="520"/>
      <c r="L52" s="520"/>
      <c r="M52" s="520"/>
      <c r="N52" s="520"/>
      <c r="O52" s="520"/>
      <c r="P52" s="520"/>
      <c r="Q52" s="520"/>
      <c r="R52" s="520"/>
      <c r="S52" s="520"/>
      <c r="T52" s="520"/>
      <c r="U52" s="520"/>
      <c r="V52" s="520"/>
      <c r="W52" s="520"/>
      <c r="X52" s="520"/>
      <c r="Y52" s="520"/>
      <c r="Z52" s="520"/>
    </row>
    <row r="53" spans="1:26" ht="13.5" customHeight="1" x14ac:dyDescent="0.15">
      <c r="B53" s="351" t="s">
        <v>130</v>
      </c>
      <c r="C53" s="520" t="s">
        <v>128</v>
      </c>
      <c r="D53" s="520"/>
      <c r="E53" s="520"/>
      <c r="F53" s="520"/>
      <c r="G53" s="520"/>
      <c r="H53" s="520"/>
      <c r="I53" s="520"/>
      <c r="J53" s="520"/>
      <c r="K53" s="520"/>
      <c r="L53" s="520"/>
      <c r="M53" s="520"/>
      <c r="N53" s="520"/>
      <c r="O53" s="520"/>
      <c r="P53" s="520"/>
      <c r="Q53" s="520"/>
      <c r="R53" s="520"/>
      <c r="S53" s="520"/>
      <c r="T53" s="520"/>
      <c r="U53" s="520"/>
      <c r="V53" s="520"/>
      <c r="W53" s="520"/>
      <c r="X53" s="520"/>
      <c r="Y53" s="520"/>
      <c r="Z53" s="520"/>
    </row>
    <row r="54" spans="1:26" ht="13.5" customHeight="1" x14ac:dyDescent="0.15">
      <c r="B54" s="351" t="s">
        <v>147</v>
      </c>
      <c r="C54" s="520" t="s">
        <v>116</v>
      </c>
      <c r="D54" s="526"/>
      <c r="E54" s="526"/>
      <c r="F54" s="526"/>
      <c r="G54" s="526"/>
      <c r="H54" s="526"/>
      <c r="I54" s="526"/>
      <c r="J54" s="526"/>
      <c r="K54" s="526"/>
      <c r="L54" s="526"/>
      <c r="M54" s="526"/>
      <c r="N54" s="526"/>
      <c r="O54" s="526"/>
      <c r="P54" s="526"/>
      <c r="Q54" s="526"/>
      <c r="R54" s="526"/>
      <c r="S54" s="526"/>
      <c r="T54" s="526"/>
      <c r="U54" s="526"/>
      <c r="V54" s="526"/>
      <c r="W54" s="526"/>
      <c r="X54" s="526"/>
      <c r="Y54" s="526"/>
      <c r="Z54" s="526"/>
    </row>
    <row r="55" spans="1:26" ht="13.5" customHeight="1" x14ac:dyDescent="0.15">
      <c r="B55" s="351"/>
      <c r="C55" s="526"/>
      <c r="D55" s="526"/>
      <c r="E55" s="526"/>
      <c r="F55" s="526"/>
      <c r="G55" s="526"/>
      <c r="H55" s="526"/>
      <c r="I55" s="526"/>
      <c r="J55" s="526"/>
      <c r="K55" s="526"/>
      <c r="L55" s="526"/>
      <c r="M55" s="526"/>
      <c r="N55" s="526"/>
      <c r="O55" s="526"/>
      <c r="P55" s="526"/>
      <c r="Q55" s="526"/>
      <c r="R55" s="526"/>
      <c r="S55" s="526"/>
      <c r="T55" s="526"/>
      <c r="U55" s="526"/>
      <c r="V55" s="526"/>
      <c r="W55" s="526"/>
      <c r="X55" s="526"/>
      <c r="Y55" s="526"/>
      <c r="Z55" s="526"/>
    </row>
    <row r="56" spans="1:26" ht="13.5" customHeight="1" x14ac:dyDescent="0.15">
      <c r="B56" s="351" t="s">
        <v>176</v>
      </c>
      <c r="C56" s="520" t="s">
        <v>117</v>
      </c>
      <c r="D56" s="526"/>
      <c r="E56" s="526"/>
      <c r="F56" s="526"/>
      <c r="G56" s="526"/>
      <c r="H56" s="526"/>
      <c r="I56" s="526"/>
      <c r="J56" s="526"/>
      <c r="K56" s="526"/>
      <c r="L56" s="526"/>
      <c r="M56" s="526"/>
      <c r="N56" s="526"/>
      <c r="O56" s="526"/>
      <c r="P56" s="526"/>
      <c r="Q56" s="526"/>
      <c r="R56" s="526"/>
      <c r="S56" s="526"/>
      <c r="T56" s="526"/>
      <c r="U56" s="526"/>
      <c r="V56" s="526"/>
      <c r="W56" s="526"/>
      <c r="X56" s="526"/>
      <c r="Y56" s="526"/>
      <c r="Z56" s="526"/>
    </row>
    <row r="57" spans="1:26" ht="13.5" customHeight="1" x14ac:dyDescent="0.15">
      <c r="B57" s="351"/>
      <c r="C57" s="526"/>
      <c r="D57" s="526"/>
      <c r="E57" s="526"/>
      <c r="F57" s="526"/>
      <c r="G57" s="526"/>
      <c r="H57" s="526"/>
      <c r="I57" s="526"/>
      <c r="J57" s="526"/>
      <c r="K57" s="526"/>
      <c r="L57" s="526"/>
      <c r="M57" s="526"/>
      <c r="N57" s="526"/>
      <c r="O57" s="526"/>
      <c r="P57" s="526"/>
      <c r="Q57" s="526"/>
      <c r="R57" s="526"/>
      <c r="S57" s="526"/>
      <c r="T57" s="526"/>
      <c r="U57" s="526"/>
      <c r="V57" s="526"/>
      <c r="W57" s="526"/>
      <c r="X57" s="526"/>
      <c r="Y57" s="526"/>
      <c r="Z57" s="526"/>
    </row>
    <row r="58" spans="1:26" ht="13.5" customHeight="1" x14ac:dyDescent="0.15">
      <c r="B58" s="351" t="s">
        <v>208</v>
      </c>
      <c r="C58" s="520" t="s">
        <v>238</v>
      </c>
      <c r="D58" s="520"/>
      <c r="E58" s="520"/>
      <c r="F58" s="520"/>
      <c r="G58" s="520"/>
      <c r="H58" s="520"/>
      <c r="I58" s="520"/>
      <c r="J58" s="520"/>
      <c r="K58" s="520"/>
      <c r="L58" s="520"/>
      <c r="M58" s="520"/>
      <c r="N58" s="520"/>
      <c r="O58" s="520"/>
      <c r="P58" s="520"/>
      <c r="Q58" s="520"/>
      <c r="R58" s="520"/>
      <c r="S58" s="520"/>
      <c r="T58" s="520"/>
      <c r="U58" s="520"/>
      <c r="V58" s="520"/>
      <c r="W58" s="520"/>
      <c r="X58" s="520"/>
      <c r="Y58" s="520"/>
      <c r="Z58" s="520"/>
    </row>
    <row r="59" spans="1:26" x14ac:dyDescent="0.15">
      <c r="C59" s="203"/>
      <c r="Z59" s="205" t="s">
        <v>185</v>
      </c>
    </row>
    <row r="60" spans="1:26" ht="13.5" customHeight="1" x14ac:dyDescent="0.15">
      <c r="B60" s="215" t="s">
        <v>331</v>
      </c>
      <c r="C60" s="216"/>
      <c r="D60" s="217"/>
      <c r="E60" s="217"/>
      <c r="F60" s="217"/>
      <c r="G60" s="217"/>
      <c r="H60" s="217"/>
      <c r="I60" s="217"/>
      <c r="J60" s="217"/>
      <c r="K60" s="217"/>
      <c r="L60" s="217"/>
      <c r="M60" s="217"/>
      <c r="N60" s="217"/>
      <c r="O60" s="217"/>
      <c r="P60" s="217"/>
      <c r="Q60" s="217"/>
      <c r="R60" s="217"/>
      <c r="S60" s="217"/>
      <c r="T60" s="217"/>
      <c r="U60" s="217"/>
      <c r="V60" s="217"/>
      <c r="W60" s="217"/>
      <c r="X60" s="217"/>
      <c r="Y60" s="217"/>
      <c r="Z60" s="217"/>
    </row>
    <row r="61" spans="1:26" ht="4.5" customHeight="1" thickBot="1" x14ac:dyDescent="0.2">
      <c r="B61" s="153"/>
      <c r="C61" s="153"/>
      <c r="D61" s="155"/>
      <c r="R61" s="74"/>
    </row>
    <row r="62" spans="1:26" ht="12" customHeight="1" x14ac:dyDescent="0.15">
      <c r="A62" s="204"/>
      <c r="B62" s="500" t="s">
        <v>140</v>
      </c>
      <c r="C62" s="501"/>
      <c r="D62" s="501"/>
      <c r="E62" s="502"/>
      <c r="F62" s="506" t="s">
        <v>142</v>
      </c>
      <c r="G62" s="507"/>
      <c r="H62" s="508"/>
      <c r="I62" s="508"/>
      <c r="J62" s="508"/>
      <c r="K62" s="508"/>
      <c r="L62" s="508"/>
      <c r="M62" s="508"/>
      <c r="N62" s="508"/>
      <c r="O62" s="508"/>
      <c r="P62" s="508"/>
      <c r="Q62" s="508"/>
      <c r="R62" s="508"/>
      <c r="S62" s="508"/>
      <c r="T62" s="508"/>
      <c r="U62" s="508"/>
      <c r="V62" s="508"/>
      <c r="W62" s="508"/>
      <c r="X62" s="508"/>
      <c r="Y62" s="508"/>
      <c r="Z62" s="509"/>
    </row>
    <row r="63" spans="1:26" ht="32.85" customHeight="1" x14ac:dyDescent="0.15">
      <c r="A63" s="204"/>
      <c r="B63" s="503"/>
      <c r="C63" s="504"/>
      <c r="D63" s="504"/>
      <c r="E63" s="505"/>
      <c r="F63" s="386"/>
      <c r="G63" s="387"/>
      <c r="H63" s="595"/>
      <c r="I63" s="595"/>
      <c r="J63" s="595"/>
      <c r="K63" s="595"/>
      <c r="L63" s="595"/>
      <c r="M63" s="595"/>
      <c r="N63" s="595"/>
      <c r="O63" s="595"/>
      <c r="P63" s="595"/>
      <c r="Q63" s="595"/>
      <c r="R63" s="595"/>
      <c r="S63" s="595"/>
      <c r="T63" s="595"/>
      <c r="U63" s="595"/>
      <c r="V63" s="595"/>
      <c r="W63" s="595"/>
      <c r="X63" s="595"/>
      <c r="Y63" s="595"/>
      <c r="Z63" s="596"/>
    </row>
    <row r="64" spans="1:26" ht="12" customHeight="1" x14ac:dyDescent="0.15">
      <c r="A64" s="204"/>
      <c r="B64" s="593" t="s">
        <v>23</v>
      </c>
      <c r="C64" s="551"/>
      <c r="D64" s="551"/>
      <c r="E64" s="552"/>
      <c r="F64" s="389" t="s">
        <v>163</v>
      </c>
      <c r="G64" s="603"/>
      <c r="H64" s="603"/>
      <c r="I64" s="388" t="s">
        <v>164</v>
      </c>
      <c r="J64" s="604"/>
      <c r="K64" s="604"/>
      <c r="L64" s="604"/>
      <c r="M64" s="604"/>
      <c r="N64" s="604"/>
      <c r="O64" s="604"/>
      <c r="P64" s="604"/>
      <c r="Q64" s="604"/>
      <c r="R64" s="604"/>
      <c r="S64" s="604"/>
      <c r="T64" s="604"/>
      <c r="U64" s="604"/>
      <c r="V64" s="604"/>
      <c r="W64" s="604"/>
      <c r="X64" s="604"/>
      <c r="Y64" s="604"/>
      <c r="Z64" s="605"/>
    </row>
    <row r="65" spans="1:26" ht="32.85" customHeight="1" x14ac:dyDescent="0.15">
      <c r="A65" s="204"/>
      <c r="B65" s="503"/>
      <c r="C65" s="504"/>
      <c r="D65" s="504"/>
      <c r="E65" s="505"/>
      <c r="F65" s="594"/>
      <c r="G65" s="595"/>
      <c r="H65" s="595"/>
      <c r="I65" s="595"/>
      <c r="J65" s="595"/>
      <c r="K65" s="595"/>
      <c r="L65" s="595"/>
      <c r="M65" s="595"/>
      <c r="N65" s="595"/>
      <c r="O65" s="595"/>
      <c r="P65" s="595"/>
      <c r="Q65" s="595"/>
      <c r="R65" s="595"/>
      <c r="S65" s="595"/>
      <c r="T65" s="595"/>
      <c r="U65" s="595"/>
      <c r="V65" s="595"/>
      <c r="W65" s="595"/>
      <c r="X65" s="595"/>
      <c r="Y65" s="595"/>
      <c r="Z65" s="596"/>
    </row>
    <row r="66" spans="1:26" ht="32.85" customHeight="1" x14ac:dyDescent="0.15">
      <c r="A66" s="204"/>
      <c r="B66" s="597" t="s">
        <v>105</v>
      </c>
      <c r="C66" s="598"/>
      <c r="D66" s="598"/>
      <c r="E66" s="589"/>
      <c r="F66" s="594"/>
      <c r="G66" s="595"/>
      <c r="H66" s="595"/>
      <c r="I66" s="595"/>
      <c r="J66" s="595"/>
      <c r="K66" s="595"/>
      <c r="L66" s="595"/>
      <c r="M66" s="595"/>
      <c r="N66" s="595"/>
      <c r="O66" s="595"/>
      <c r="P66" s="595"/>
      <c r="Q66" s="595"/>
      <c r="R66" s="595"/>
      <c r="S66" s="595"/>
      <c r="T66" s="595"/>
      <c r="U66" s="595"/>
      <c r="V66" s="595"/>
      <c r="W66" s="595"/>
      <c r="X66" s="595"/>
      <c r="Y66" s="595"/>
      <c r="Z66" s="596"/>
    </row>
    <row r="67" spans="1:26" ht="32.85" customHeight="1" x14ac:dyDescent="0.15">
      <c r="A67" s="204"/>
      <c r="B67" s="597" t="s">
        <v>186</v>
      </c>
      <c r="C67" s="598"/>
      <c r="D67" s="598"/>
      <c r="E67" s="589"/>
      <c r="F67" s="594"/>
      <c r="G67" s="595"/>
      <c r="H67" s="595"/>
      <c r="I67" s="595"/>
      <c r="J67" s="595"/>
      <c r="K67" s="595"/>
      <c r="L67" s="595"/>
      <c r="M67" s="595"/>
      <c r="N67" s="595"/>
      <c r="O67" s="595"/>
      <c r="P67" s="595"/>
      <c r="Q67" s="595"/>
      <c r="R67" s="595"/>
      <c r="S67" s="595"/>
      <c r="T67" s="595"/>
      <c r="U67" s="595"/>
      <c r="V67" s="595"/>
      <c r="W67" s="595"/>
      <c r="X67" s="595"/>
      <c r="Y67" s="595"/>
      <c r="Z67" s="596"/>
    </row>
    <row r="68" spans="1:26" ht="12" customHeight="1" x14ac:dyDescent="0.15">
      <c r="A68" s="336"/>
      <c r="B68" s="593" t="s">
        <v>102</v>
      </c>
      <c r="C68" s="551"/>
      <c r="D68" s="551"/>
      <c r="E68" s="552"/>
      <c r="F68" s="599" t="s">
        <v>142</v>
      </c>
      <c r="G68" s="600"/>
      <c r="H68" s="601"/>
      <c r="I68" s="601"/>
      <c r="J68" s="601"/>
      <c r="K68" s="601"/>
      <c r="L68" s="601"/>
      <c r="M68" s="601"/>
      <c r="N68" s="601"/>
      <c r="O68" s="601"/>
      <c r="P68" s="601"/>
      <c r="Q68" s="601"/>
      <c r="R68" s="601"/>
      <c r="S68" s="601"/>
      <c r="T68" s="601"/>
      <c r="U68" s="601"/>
      <c r="V68" s="601"/>
      <c r="W68" s="601"/>
      <c r="X68" s="601"/>
      <c r="Y68" s="601"/>
      <c r="Z68" s="602"/>
    </row>
    <row r="69" spans="1:26" ht="32.85" customHeight="1" x14ac:dyDescent="0.15">
      <c r="A69" s="336"/>
      <c r="B69" s="503"/>
      <c r="C69" s="504"/>
      <c r="D69" s="504"/>
      <c r="E69" s="505"/>
      <c r="F69" s="386"/>
      <c r="G69" s="387"/>
      <c r="H69" s="620"/>
      <c r="I69" s="620"/>
      <c r="J69" s="620"/>
      <c r="K69" s="620"/>
      <c r="L69" s="620"/>
      <c r="M69" s="620"/>
      <c r="N69" s="620"/>
      <c r="O69" s="620"/>
      <c r="P69" s="620"/>
      <c r="Q69" s="620"/>
      <c r="R69" s="620"/>
      <c r="S69" s="620"/>
      <c r="T69" s="620"/>
      <c r="U69" s="620"/>
      <c r="V69" s="620"/>
      <c r="W69" s="620"/>
      <c r="X69" s="620"/>
      <c r="Y69" s="620"/>
      <c r="Z69" s="621"/>
    </row>
    <row r="70" spans="1:26" ht="32.85" customHeight="1" x14ac:dyDescent="0.15">
      <c r="B70" s="593" t="s">
        <v>26</v>
      </c>
      <c r="C70" s="607"/>
      <c r="D70" s="588" t="s">
        <v>63</v>
      </c>
      <c r="E70" s="589"/>
      <c r="F70" s="590"/>
      <c r="G70" s="591"/>
      <c r="H70" s="591"/>
      <c r="I70" s="591"/>
      <c r="J70" s="591"/>
      <c r="K70" s="591"/>
      <c r="L70" s="591"/>
      <c r="M70" s="591"/>
      <c r="N70" s="609"/>
      <c r="O70" s="588" t="s">
        <v>106</v>
      </c>
      <c r="P70" s="610"/>
      <c r="Q70" s="611"/>
      <c r="R70" s="591"/>
      <c r="S70" s="591"/>
      <c r="T70" s="591"/>
      <c r="U70" s="591"/>
      <c r="V70" s="591"/>
      <c r="W70" s="591"/>
      <c r="X70" s="591"/>
      <c r="Y70" s="591"/>
      <c r="Z70" s="592"/>
    </row>
    <row r="71" spans="1:26" ht="32.85" customHeight="1" x14ac:dyDescent="0.15">
      <c r="B71" s="542"/>
      <c r="C71" s="544"/>
      <c r="D71" s="588" t="s">
        <v>64</v>
      </c>
      <c r="E71" s="589"/>
      <c r="F71" s="590"/>
      <c r="G71" s="591"/>
      <c r="H71" s="591"/>
      <c r="I71" s="591"/>
      <c r="J71" s="591"/>
      <c r="K71" s="591"/>
      <c r="L71" s="591"/>
      <c r="M71" s="591"/>
      <c r="N71" s="591"/>
      <c r="O71" s="591"/>
      <c r="P71" s="591"/>
      <c r="Q71" s="591"/>
      <c r="R71" s="591"/>
      <c r="S71" s="591"/>
      <c r="T71" s="591"/>
      <c r="U71" s="591"/>
      <c r="V71" s="591"/>
      <c r="W71" s="591"/>
      <c r="X71" s="591"/>
      <c r="Y71" s="591"/>
      <c r="Z71" s="592"/>
    </row>
    <row r="72" spans="1:26" ht="32.85" customHeight="1" x14ac:dyDescent="0.15">
      <c r="B72" s="503"/>
      <c r="C72" s="608"/>
      <c r="D72" s="588" t="s">
        <v>187</v>
      </c>
      <c r="E72" s="589"/>
      <c r="F72" s="590"/>
      <c r="G72" s="591"/>
      <c r="H72" s="591"/>
      <c r="I72" s="591"/>
      <c r="J72" s="591"/>
      <c r="K72" s="591"/>
      <c r="L72" s="591"/>
      <c r="M72" s="591"/>
      <c r="N72" s="591"/>
      <c r="O72" s="591"/>
      <c r="P72" s="591"/>
      <c r="Q72" s="591"/>
      <c r="R72" s="591"/>
      <c r="S72" s="591"/>
      <c r="T72" s="591"/>
      <c r="U72" s="591"/>
      <c r="V72" s="591"/>
      <c r="W72" s="591"/>
      <c r="X72" s="591"/>
      <c r="Y72" s="591"/>
      <c r="Z72" s="592"/>
    </row>
    <row r="73" spans="1:26" ht="32.85" customHeight="1" thickBot="1" x14ac:dyDescent="0.2">
      <c r="B73" s="612" t="s">
        <v>174</v>
      </c>
      <c r="C73" s="613"/>
      <c r="D73" s="613"/>
      <c r="E73" s="614"/>
      <c r="F73" s="615"/>
      <c r="G73" s="616"/>
      <c r="H73" s="616"/>
      <c r="I73" s="616"/>
      <c r="J73" s="616"/>
      <c r="K73" s="616"/>
      <c r="L73" s="616"/>
      <c r="M73" s="616"/>
      <c r="N73" s="616"/>
      <c r="O73" s="616"/>
      <c r="P73" s="616"/>
      <c r="Q73" s="616"/>
      <c r="R73" s="616"/>
      <c r="S73" s="616"/>
      <c r="T73" s="616"/>
      <c r="U73" s="616"/>
      <c r="V73" s="616"/>
      <c r="W73" s="616"/>
      <c r="X73" s="616"/>
      <c r="Y73" s="616"/>
      <c r="Z73" s="617"/>
    </row>
    <row r="74" spans="1:26" ht="13.5" customHeight="1" x14ac:dyDescent="0.15">
      <c r="B74" s="353" t="s">
        <v>151</v>
      </c>
      <c r="C74" s="489" t="s">
        <v>309</v>
      </c>
      <c r="D74" s="489"/>
      <c r="E74" s="489"/>
      <c r="F74" s="489"/>
      <c r="G74" s="489"/>
      <c r="H74" s="489"/>
      <c r="I74" s="489"/>
      <c r="J74" s="489"/>
      <c r="K74" s="489"/>
      <c r="L74" s="489"/>
      <c r="M74" s="489"/>
      <c r="N74" s="489"/>
      <c r="O74" s="489"/>
      <c r="P74" s="489"/>
      <c r="Q74" s="489"/>
      <c r="R74" s="489"/>
      <c r="S74" s="489"/>
      <c r="T74" s="489"/>
      <c r="U74" s="489"/>
      <c r="V74" s="489"/>
      <c r="W74" s="489"/>
      <c r="X74" s="489"/>
      <c r="Y74" s="489"/>
      <c r="Z74" s="489"/>
    </row>
    <row r="75" spans="1:26" ht="13.5" customHeight="1" x14ac:dyDescent="0.15">
      <c r="B75" s="351" t="s">
        <v>151</v>
      </c>
      <c r="C75" s="490" t="s">
        <v>239</v>
      </c>
      <c r="D75" s="490"/>
      <c r="E75" s="490"/>
      <c r="F75" s="490"/>
      <c r="G75" s="490"/>
      <c r="H75" s="490"/>
      <c r="I75" s="490"/>
      <c r="J75" s="490"/>
      <c r="K75" s="490"/>
      <c r="L75" s="490"/>
      <c r="M75" s="490"/>
      <c r="N75" s="490"/>
      <c r="O75" s="490"/>
      <c r="P75" s="490"/>
      <c r="Q75" s="490"/>
      <c r="R75" s="490"/>
      <c r="S75" s="490"/>
      <c r="T75" s="490"/>
      <c r="U75" s="490"/>
      <c r="V75" s="490"/>
      <c r="W75" s="490"/>
      <c r="X75" s="490"/>
      <c r="Y75" s="490"/>
      <c r="Z75" s="490"/>
    </row>
    <row r="76" spans="1:26" ht="15" customHeight="1" x14ac:dyDescent="0.15">
      <c r="B76" s="354"/>
      <c r="C76" s="490"/>
      <c r="D76" s="490"/>
      <c r="E76" s="490"/>
      <c r="F76" s="490"/>
      <c r="G76" s="490"/>
      <c r="H76" s="490"/>
      <c r="I76" s="490"/>
      <c r="J76" s="490"/>
      <c r="K76" s="490"/>
      <c r="L76" s="490"/>
      <c r="M76" s="490"/>
      <c r="N76" s="490"/>
      <c r="O76" s="490"/>
      <c r="P76" s="490"/>
      <c r="Q76" s="490"/>
      <c r="R76" s="490"/>
      <c r="S76" s="490"/>
      <c r="T76" s="490"/>
      <c r="U76" s="490"/>
      <c r="V76" s="490"/>
      <c r="W76" s="490"/>
      <c r="X76" s="490"/>
      <c r="Y76" s="490"/>
      <c r="Z76" s="490"/>
    </row>
    <row r="77" spans="1:26" ht="13.5" customHeight="1" thickBot="1" x14ac:dyDescent="0.2">
      <c r="B77" s="215" t="s">
        <v>188</v>
      </c>
      <c r="C77" s="216"/>
      <c r="D77" s="217"/>
      <c r="E77" s="217"/>
      <c r="F77" s="217"/>
      <c r="G77" s="217"/>
      <c r="H77" s="217"/>
      <c r="I77" s="217"/>
      <c r="J77" s="217"/>
      <c r="K77" s="217"/>
      <c r="L77" s="217"/>
      <c r="M77" s="217"/>
      <c r="N77" s="217"/>
      <c r="O77" s="217"/>
      <c r="P77" s="217"/>
      <c r="Q77" s="217"/>
      <c r="R77" s="217"/>
      <c r="S77" s="217"/>
      <c r="T77" s="217"/>
      <c r="U77" s="217"/>
      <c r="V77" s="217"/>
      <c r="W77" s="217"/>
      <c r="X77" s="217"/>
      <c r="Y77" s="217"/>
      <c r="Z77" s="217"/>
    </row>
    <row r="78" spans="1:26" ht="12" customHeight="1" x14ac:dyDescent="0.15">
      <c r="A78" s="204"/>
      <c r="B78" s="500" t="s">
        <v>140</v>
      </c>
      <c r="C78" s="501"/>
      <c r="D78" s="501"/>
      <c r="E78" s="502"/>
      <c r="F78" s="506" t="s">
        <v>142</v>
      </c>
      <c r="G78" s="507"/>
      <c r="H78" s="508"/>
      <c r="I78" s="508"/>
      <c r="J78" s="508"/>
      <c r="K78" s="508"/>
      <c r="L78" s="508"/>
      <c r="M78" s="508"/>
      <c r="N78" s="508"/>
      <c r="O78" s="508"/>
      <c r="P78" s="508"/>
      <c r="Q78" s="508"/>
      <c r="R78" s="508"/>
      <c r="S78" s="508"/>
      <c r="T78" s="508"/>
      <c r="U78" s="508"/>
      <c r="V78" s="508"/>
      <c r="W78" s="508"/>
      <c r="X78" s="508"/>
      <c r="Y78" s="508"/>
      <c r="Z78" s="509"/>
    </row>
    <row r="79" spans="1:26" ht="32.450000000000003" customHeight="1" x14ac:dyDescent="0.15">
      <c r="A79" s="204"/>
      <c r="B79" s="503"/>
      <c r="C79" s="504"/>
      <c r="D79" s="504"/>
      <c r="E79" s="505"/>
      <c r="F79" s="386"/>
      <c r="G79" s="387"/>
      <c r="H79" s="595"/>
      <c r="I79" s="595"/>
      <c r="J79" s="595"/>
      <c r="K79" s="595"/>
      <c r="L79" s="595"/>
      <c r="M79" s="595"/>
      <c r="N79" s="595"/>
      <c r="O79" s="595"/>
      <c r="P79" s="595"/>
      <c r="Q79" s="595"/>
      <c r="R79" s="595"/>
      <c r="S79" s="595"/>
      <c r="T79" s="595"/>
      <c r="U79" s="595"/>
      <c r="V79" s="595"/>
      <c r="W79" s="595"/>
      <c r="X79" s="595"/>
      <c r="Y79" s="595"/>
      <c r="Z79" s="596"/>
    </row>
    <row r="80" spans="1:26" ht="12" customHeight="1" x14ac:dyDescent="0.15">
      <c r="A80" s="204"/>
      <c r="B80" s="593" t="s">
        <v>23</v>
      </c>
      <c r="C80" s="551"/>
      <c r="D80" s="551"/>
      <c r="E80" s="552"/>
      <c r="F80" s="389" t="s">
        <v>163</v>
      </c>
      <c r="G80" s="603"/>
      <c r="H80" s="603"/>
      <c r="I80" s="388" t="s">
        <v>164</v>
      </c>
      <c r="J80" s="604"/>
      <c r="K80" s="604"/>
      <c r="L80" s="604"/>
      <c r="M80" s="604"/>
      <c r="N80" s="604"/>
      <c r="O80" s="604"/>
      <c r="P80" s="604"/>
      <c r="Q80" s="604"/>
      <c r="R80" s="604"/>
      <c r="S80" s="604"/>
      <c r="T80" s="604"/>
      <c r="U80" s="604"/>
      <c r="V80" s="604"/>
      <c r="W80" s="604"/>
      <c r="X80" s="604"/>
      <c r="Y80" s="604"/>
      <c r="Z80" s="605"/>
    </row>
    <row r="81" spans="1:26" ht="32.450000000000003" customHeight="1" x14ac:dyDescent="0.15">
      <c r="A81" s="204"/>
      <c r="B81" s="503"/>
      <c r="C81" s="504"/>
      <c r="D81" s="504"/>
      <c r="E81" s="505"/>
      <c r="F81" s="594"/>
      <c r="G81" s="595"/>
      <c r="H81" s="595"/>
      <c r="I81" s="595"/>
      <c r="J81" s="595"/>
      <c r="K81" s="595"/>
      <c r="L81" s="595"/>
      <c r="M81" s="595"/>
      <c r="N81" s="595"/>
      <c r="O81" s="595"/>
      <c r="P81" s="595"/>
      <c r="Q81" s="595"/>
      <c r="R81" s="595"/>
      <c r="S81" s="595"/>
      <c r="T81" s="595"/>
      <c r="U81" s="595"/>
      <c r="V81" s="595"/>
      <c r="W81" s="595"/>
      <c r="X81" s="595"/>
      <c r="Y81" s="595"/>
      <c r="Z81" s="596"/>
    </row>
    <row r="82" spans="1:26" ht="32.450000000000003" customHeight="1" x14ac:dyDescent="0.15">
      <c r="A82" s="204"/>
      <c r="B82" s="597" t="s">
        <v>105</v>
      </c>
      <c r="C82" s="598"/>
      <c r="D82" s="598"/>
      <c r="E82" s="589"/>
      <c r="F82" s="594"/>
      <c r="G82" s="595"/>
      <c r="H82" s="595"/>
      <c r="I82" s="595"/>
      <c r="J82" s="595"/>
      <c r="K82" s="595"/>
      <c r="L82" s="595"/>
      <c r="M82" s="595"/>
      <c r="N82" s="595"/>
      <c r="O82" s="595"/>
      <c r="P82" s="595"/>
      <c r="Q82" s="595"/>
      <c r="R82" s="595"/>
      <c r="S82" s="595"/>
      <c r="T82" s="595"/>
      <c r="U82" s="595"/>
      <c r="V82" s="595"/>
      <c r="W82" s="595"/>
      <c r="X82" s="595"/>
      <c r="Y82" s="595"/>
      <c r="Z82" s="596"/>
    </row>
    <row r="83" spans="1:26" ht="32.450000000000003" customHeight="1" x14ac:dyDescent="0.15">
      <c r="A83" s="204"/>
      <c r="B83" s="597" t="s">
        <v>186</v>
      </c>
      <c r="C83" s="598"/>
      <c r="D83" s="598"/>
      <c r="E83" s="589"/>
      <c r="F83" s="594"/>
      <c r="G83" s="595"/>
      <c r="H83" s="595"/>
      <c r="I83" s="595"/>
      <c r="J83" s="595"/>
      <c r="K83" s="595"/>
      <c r="L83" s="595"/>
      <c r="M83" s="595"/>
      <c r="N83" s="595"/>
      <c r="O83" s="595"/>
      <c r="P83" s="595"/>
      <c r="Q83" s="595"/>
      <c r="R83" s="595"/>
      <c r="S83" s="595"/>
      <c r="T83" s="595"/>
      <c r="U83" s="595"/>
      <c r="V83" s="595"/>
      <c r="W83" s="595"/>
      <c r="X83" s="595"/>
      <c r="Y83" s="595"/>
      <c r="Z83" s="596"/>
    </row>
    <row r="84" spans="1:26" ht="12" customHeight="1" x14ac:dyDescent="0.15">
      <c r="A84" s="336"/>
      <c r="B84" s="593" t="s">
        <v>102</v>
      </c>
      <c r="C84" s="551"/>
      <c r="D84" s="551"/>
      <c r="E84" s="552"/>
      <c r="F84" s="599" t="s">
        <v>142</v>
      </c>
      <c r="G84" s="600"/>
      <c r="H84" s="601"/>
      <c r="I84" s="601"/>
      <c r="J84" s="601"/>
      <c r="K84" s="601"/>
      <c r="L84" s="601"/>
      <c r="M84" s="601"/>
      <c r="N84" s="601"/>
      <c r="O84" s="601"/>
      <c r="P84" s="601"/>
      <c r="Q84" s="601"/>
      <c r="R84" s="601"/>
      <c r="S84" s="601"/>
      <c r="T84" s="601"/>
      <c r="U84" s="601"/>
      <c r="V84" s="601"/>
      <c r="W84" s="601"/>
      <c r="X84" s="601"/>
      <c r="Y84" s="601"/>
      <c r="Z84" s="602"/>
    </row>
    <row r="85" spans="1:26" ht="32.450000000000003" customHeight="1" x14ac:dyDescent="0.15">
      <c r="A85" s="336"/>
      <c r="B85" s="503"/>
      <c r="C85" s="504"/>
      <c r="D85" s="504"/>
      <c r="E85" s="505"/>
      <c r="F85" s="386"/>
      <c r="G85" s="387"/>
      <c r="H85" s="620"/>
      <c r="I85" s="620"/>
      <c r="J85" s="620"/>
      <c r="K85" s="620"/>
      <c r="L85" s="620"/>
      <c r="M85" s="620"/>
      <c r="N85" s="620"/>
      <c r="O85" s="620"/>
      <c r="P85" s="620"/>
      <c r="Q85" s="620"/>
      <c r="R85" s="620"/>
      <c r="S85" s="620"/>
      <c r="T85" s="620"/>
      <c r="U85" s="620"/>
      <c r="V85" s="620"/>
      <c r="W85" s="620"/>
      <c r="X85" s="620"/>
      <c r="Y85" s="620"/>
      <c r="Z85" s="621"/>
    </row>
    <row r="86" spans="1:26" ht="32.450000000000003" customHeight="1" x14ac:dyDescent="0.15">
      <c r="B86" s="593" t="s">
        <v>26</v>
      </c>
      <c r="C86" s="607"/>
      <c r="D86" s="588" t="s">
        <v>63</v>
      </c>
      <c r="E86" s="589"/>
      <c r="F86" s="590"/>
      <c r="G86" s="591"/>
      <c r="H86" s="591"/>
      <c r="I86" s="591"/>
      <c r="J86" s="591"/>
      <c r="K86" s="591"/>
      <c r="L86" s="591"/>
      <c r="M86" s="591"/>
      <c r="N86" s="609"/>
      <c r="O86" s="588" t="s">
        <v>106</v>
      </c>
      <c r="P86" s="610"/>
      <c r="Q86" s="611"/>
      <c r="R86" s="591"/>
      <c r="S86" s="591"/>
      <c r="T86" s="591"/>
      <c r="U86" s="591"/>
      <c r="V86" s="591"/>
      <c r="W86" s="591"/>
      <c r="X86" s="591"/>
      <c r="Y86" s="591"/>
      <c r="Z86" s="592"/>
    </row>
    <row r="87" spans="1:26" ht="32.450000000000003" customHeight="1" x14ac:dyDescent="0.15">
      <c r="B87" s="542"/>
      <c r="C87" s="544"/>
      <c r="D87" s="588" t="s">
        <v>64</v>
      </c>
      <c r="E87" s="589"/>
      <c r="F87" s="590"/>
      <c r="G87" s="591"/>
      <c r="H87" s="591"/>
      <c r="I87" s="591"/>
      <c r="J87" s="591"/>
      <c r="K87" s="591"/>
      <c r="L87" s="591"/>
      <c r="M87" s="591"/>
      <c r="N87" s="591"/>
      <c r="O87" s="591"/>
      <c r="P87" s="591"/>
      <c r="Q87" s="591"/>
      <c r="R87" s="591"/>
      <c r="S87" s="591"/>
      <c r="T87" s="591"/>
      <c r="U87" s="591"/>
      <c r="V87" s="591"/>
      <c r="W87" s="591"/>
      <c r="X87" s="591"/>
      <c r="Y87" s="591"/>
      <c r="Z87" s="592"/>
    </row>
    <row r="88" spans="1:26" ht="32.450000000000003" customHeight="1" x14ac:dyDescent="0.15">
      <c r="B88" s="503"/>
      <c r="C88" s="608"/>
      <c r="D88" s="588" t="s">
        <v>187</v>
      </c>
      <c r="E88" s="589"/>
      <c r="F88" s="590"/>
      <c r="G88" s="591"/>
      <c r="H88" s="591"/>
      <c r="I88" s="591"/>
      <c r="J88" s="591"/>
      <c r="K88" s="591"/>
      <c r="L88" s="591"/>
      <c r="M88" s="591"/>
      <c r="N88" s="591"/>
      <c r="O88" s="591"/>
      <c r="P88" s="591"/>
      <c r="Q88" s="591"/>
      <c r="R88" s="591"/>
      <c r="S88" s="591"/>
      <c r="T88" s="591"/>
      <c r="U88" s="591"/>
      <c r="V88" s="591"/>
      <c r="W88" s="591"/>
      <c r="X88" s="591"/>
      <c r="Y88" s="591"/>
      <c r="Z88" s="592"/>
    </row>
    <row r="89" spans="1:26" ht="32.450000000000003" customHeight="1" thickBot="1" x14ac:dyDescent="0.2">
      <c r="B89" s="612" t="s">
        <v>174</v>
      </c>
      <c r="C89" s="613"/>
      <c r="D89" s="613"/>
      <c r="E89" s="614"/>
      <c r="F89" s="615"/>
      <c r="G89" s="616"/>
      <c r="H89" s="616"/>
      <c r="I89" s="616"/>
      <c r="J89" s="616"/>
      <c r="K89" s="616"/>
      <c r="L89" s="616"/>
      <c r="M89" s="616"/>
      <c r="N89" s="616"/>
      <c r="O89" s="616"/>
      <c r="P89" s="616"/>
      <c r="Q89" s="616"/>
      <c r="R89" s="616"/>
      <c r="S89" s="616"/>
      <c r="T89" s="616"/>
      <c r="U89" s="616"/>
      <c r="V89" s="616"/>
      <c r="W89" s="616"/>
      <c r="X89" s="616"/>
      <c r="Y89" s="616"/>
      <c r="Z89" s="617"/>
    </row>
    <row r="90" spans="1:26" s="204" customFormat="1" ht="13.5" customHeight="1" x14ac:dyDescent="0.15">
      <c r="B90" s="353" t="s">
        <v>151</v>
      </c>
      <c r="C90" s="489" t="s">
        <v>309</v>
      </c>
      <c r="D90" s="489"/>
      <c r="E90" s="489"/>
      <c r="F90" s="489"/>
      <c r="G90" s="489"/>
      <c r="H90" s="489"/>
      <c r="I90" s="489"/>
      <c r="J90" s="489"/>
      <c r="K90" s="489"/>
      <c r="L90" s="489"/>
      <c r="M90" s="489"/>
      <c r="N90" s="489"/>
      <c r="O90" s="489"/>
      <c r="P90" s="489"/>
      <c r="Q90" s="489"/>
      <c r="R90" s="489"/>
      <c r="S90" s="489"/>
      <c r="T90" s="489"/>
      <c r="U90" s="489"/>
      <c r="V90" s="489"/>
      <c r="W90" s="489"/>
      <c r="X90" s="489"/>
      <c r="Y90" s="489"/>
      <c r="Z90" s="489"/>
    </row>
    <row r="91" spans="1:26" ht="13.5" customHeight="1" x14ac:dyDescent="0.15">
      <c r="B91" s="351" t="s">
        <v>151</v>
      </c>
      <c r="C91" s="490" t="s">
        <v>239</v>
      </c>
      <c r="D91" s="490"/>
      <c r="E91" s="490"/>
      <c r="F91" s="490"/>
      <c r="G91" s="490"/>
      <c r="H91" s="490"/>
      <c r="I91" s="490"/>
      <c r="J91" s="490"/>
      <c r="K91" s="490"/>
      <c r="L91" s="490"/>
      <c r="M91" s="490"/>
      <c r="N91" s="490"/>
      <c r="O91" s="490"/>
      <c r="P91" s="490"/>
      <c r="Q91" s="490"/>
      <c r="R91" s="490"/>
      <c r="S91" s="490"/>
      <c r="T91" s="490"/>
      <c r="U91" s="490"/>
      <c r="V91" s="490"/>
      <c r="W91" s="490"/>
      <c r="X91" s="490"/>
      <c r="Y91" s="490"/>
      <c r="Z91" s="490"/>
    </row>
    <row r="92" spans="1:26" ht="13.5" customHeight="1" x14ac:dyDescent="0.15">
      <c r="B92" s="351"/>
      <c r="C92" s="490"/>
      <c r="D92" s="490"/>
      <c r="E92" s="490"/>
      <c r="F92" s="490"/>
      <c r="G92" s="490"/>
      <c r="H92" s="490"/>
      <c r="I92" s="490"/>
      <c r="J92" s="490"/>
      <c r="K92" s="490"/>
      <c r="L92" s="490"/>
      <c r="M92" s="490"/>
      <c r="N92" s="490"/>
      <c r="O92" s="490"/>
      <c r="P92" s="490"/>
      <c r="Q92" s="490"/>
      <c r="R92" s="490"/>
      <c r="S92" s="490"/>
      <c r="T92" s="490"/>
      <c r="U92" s="490"/>
      <c r="V92" s="490"/>
      <c r="W92" s="490"/>
      <c r="X92" s="490"/>
      <c r="Y92" s="490"/>
      <c r="Z92" s="490"/>
    </row>
    <row r="93" spans="1:26" ht="13.5" customHeight="1" x14ac:dyDescent="0.15">
      <c r="B93" s="351" t="s">
        <v>240</v>
      </c>
      <c r="C93" s="490" t="s">
        <v>241</v>
      </c>
      <c r="D93" s="490"/>
      <c r="E93" s="490"/>
      <c r="F93" s="490"/>
      <c r="G93" s="490"/>
      <c r="H93" s="490"/>
      <c r="I93" s="490"/>
      <c r="J93" s="490"/>
      <c r="K93" s="490"/>
      <c r="L93" s="490"/>
      <c r="M93" s="490"/>
      <c r="N93" s="490"/>
      <c r="O93" s="490"/>
      <c r="P93" s="490"/>
      <c r="Q93" s="490"/>
      <c r="R93" s="490"/>
      <c r="S93" s="490"/>
      <c r="T93" s="490"/>
      <c r="U93" s="490"/>
      <c r="V93" s="490"/>
      <c r="W93" s="490"/>
      <c r="X93" s="490"/>
      <c r="Y93" s="490"/>
      <c r="Z93" s="490"/>
    </row>
    <row r="94" spans="1:26" ht="13.5" customHeight="1" x14ac:dyDescent="0.15">
      <c r="B94" s="355"/>
      <c r="C94" s="490"/>
      <c r="D94" s="490"/>
      <c r="E94" s="490"/>
      <c r="F94" s="490"/>
      <c r="G94" s="490"/>
      <c r="H94" s="490"/>
      <c r="I94" s="490"/>
      <c r="J94" s="490"/>
      <c r="K94" s="490"/>
      <c r="L94" s="490"/>
      <c r="M94" s="490"/>
      <c r="N94" s="490"/>
      <c r="O94" s="490"/>
      <c r="P94" s="490"/>
      <c r="Q94" s="490"/>
      <c r="R94" s="490"/>
      <c r="S94" s="490"/>
      <c r="T94" s="490"/>
      <c r="U94" s="490"/>
      <c r="V94" s="490"/>
      <c r="W94" s="490"/>
      <c r="X94" s="490"/>
      <c r="Y94" s="490"/>
      <c r="Z94" s="490"/>
    </row>
    <row r="95" spans="1:26" x14ac:dyDescent="0.15">
      <c r="B95" s="218"/>
      <c r="C95" s="490"/>
      <c r="D95" s="490"/>
      <c r="E95" s="490"/>
      <c r="F95" s="490"/>
      <c r="G95" s="490"/>
      <c r="H95" s="490"/>
      <c r="I95" s="490"/>
      <c r="J95" s="490"/>
      <c r="K95" s="490"/>
      <c r="L95" s="490"/>
      <c r="M95" s="490"/>
      <c r="N95" s="490"/>
      <c r="O95" s="490"/>
      <c r="P95" s="490"/>
      <c r="Q95" s="490"/>
      <c r="R95" s="490"/>
      <c r="S95" s="490"/>
      <c r="T95" s="490"/>
      <c r="U95" s="490"/>
      <c r="V95" s="490"/>
      <c r="W95" s="490"/>
      <c r="X95" s="490"/>
      <c r="Y95" s="490"/>
      <c r="Z95" s="490"/>
    </row>
    <row r="96" spans="1:26" x14ac:dyDescent="0.15">
      <c r="C96" s="606"/>
      <c r="D96" s="606"/>
      <c r="E96" s="606"/>
      <c r="F96" s="606"/>
      <c r="G96" s="606"/>
      <c r="H96" s="606"/>
      <c r="I96" s="606"/>
      <c r="J96" s="606"/>
      <c r="K96" s="606"/>
      <c r="L96" s="606"/>
      <c r="M96" s="606"/>
      <c r="N96" s="606"/>
      <c r="O96" s="606"/>
      <c r="P96" s="606"/>
      <c r="Q96" s="606"/>
      <c r="R96" s="606"/>
      <c r="S96" s="606"/>
      <c r="T96" s="606"/>
      <c r="U96" s="606"/>
      <c r="V96" s="606"/>
      <c r="W96" s="606"/>
      <c r="X96" s="606"/>
      <c r="Y96" s="606"/>
      <c r="Z96" s="606"/>
    </row>
  </sheetData>
  <mergeCells count="120">
    <mergeCell ref="R3:S3"/>
    <mergeCell ref="X3:Y3"/>
    <mergeCell ref="U3:V3"/>
    <mergeCell ref="H63:Z63"/>
    <mergeCell ref="H69:Z69"/>
    <mergeCell ref="H79:Z79"/>
    <mergeCell ref="G80:H80"/>
    <mergeCell ref="J80:Z80"/>
    <mergeCell ref="H85:Z85"/>
    <mergeCell ref="I17:J17"/>
    <mergeCell ref="I19:J19"/>
    <mergeCell ref="I22:J22"/>
    <mergeCell ref="C48:Z48"/>
    <mergeCell ref="B73:E73"/>
    <mergeCell ref="F73:Z73"/>
    <mergeCell ref="H78:Z78"/>
    <mergeCell ref="B80:E81"/>
    <mergeCell ref="F81:Z81"/>
    <mergeCell ref="B70:C72"/>
    <mergeCell ref="D70:E70"/>
    <mergeCell ref="F70:N70"/>
    <mergeCell ref="O70:P70"/>
    <mergeCell ref="Q70:Z70"/>
    <mergeCell ref="D71:E71"/>
    <mergeCell ref="C96:Z96"/>
    <mergeCell ref="C91:Z92"/>
    <mergeCell ref="C75:Z76"/>
    <mergeCell ref="B86:C88"/>
    <mergeCell ref="D86:E86"/>
    <mergeCell ref="F86:N86"/>
    <mergeCell ref="O86:P86"/>
    <mergeCell ref="Q86:Z86"/>
    <mergeCell ref="D87:E87"/>
    <mergeCell ref="F87:Z87"/>
    <mergeCell ref="D88:E88"/>
    <mergeCell ref="F88:Z88"/>
    <mergeCell ref="B82:E82"/>
    <mergeCell ref="F82:Z82"/>
    <mergeCell ref="B83:E83"/>
    <mergeCell ref="F83:Z83"/>
    <mergeCell ref="B84:E85"/>
    <mergeCell ref="F84:G84"/>
    <mergeCell ref="H84:Z84"/>
    <mergeCell ref="B89:E89"/>
    <mergeCell ref="F89:Z89"/>
    <mergeCell ref="B78:E79"/>
    <mergeCell ref="F78:G78"/>
    <mergeCell ref="C46:Z46"/>
    <mergeCell ref="D72:E72"/>
    <mergeCell ref="F72:Z72"/>
    <mergeCell ref="B64:E65"/>
    <mergeCell ref="F65:Z65"/>
    <mergeCell ref="B66:E66"/>
    <mergeCell ref="F66:Z66"/>
    <mergeCell ref="B67:E67"/>
    <mergeCell ref="F67:Z67"/>
    <mergeCell ref="B68:E69"/>
    <mergeCell ref="F68:G68"/>
    <mergeCell ref="H68:Z68"/>
    <mergeCell ref="G64:H64"/>
    <mergeCell ref="J64:Z64"/>
    <mergeCell ref="F71:Z71"/>
    <mergeCell ref="I31:V31"/>
    <mergeCell ref="I32:V32"/>
    <mergeCell ref="I33:V33"/>
    <mergeCell ref="I34:V34"/>
    <mergeCell ref="I24:Z24"/>
    <mergeCell ref="K21:V21"/>
    <mergeCell ref="B23:H24"/>
    <mergeCell ref="J23:K23"/>
    <mergeCell ref="M23:Z23"/>
    <mergeCell ref="B30:H45"/>
    <mergeCell ref="B6:Z6"/>
    <mergeCell ref="C50:Z52"/>
    <mergeCell ref="B25:H25"/>
    <mergeCell ref="I25:Z25"/>
    <mergeCell ref="I35:V35"/>
    <mergeCell ref="I36:V36"/>
    <mergeCell ref="I37:V37"/>
    <mergeCell ref="I38:V38"/>
    <mergeCell ref="I39:V39"/>
    <mergeCell ref="K18:V18"/>
    <mergeCell ref="B20:E22"/>
    <mergeCell ref="F20:H20"/>
    <mergeCell ref="I20:V20"/>
    <mergeCell ref="F21:H22"/>
    <mergeCell ref="B12:H12"/>
    <mergeCell ref="I12:Z12"/>
    <mergeCell ref="B15:H15"/>
    <mergeCell ref="I15:Z15"/>
    <mergeCell ref="B16:H17"/>
    <mergeCell ref="I16:J16"/>
    <mergeCell ref="K16:V16"/>
    <mergeCell ref="W16:Z22"/>
    <mergeCell ref="B18:H19"/>
    <mergeCell ref="K17:V17"/>
    <mergeCell ref="C74:Z74"/>
    <mergeCell ref="C90:Z90"/>
    <mergeCell ref="C93:Z95"/>
    <mergeCell ref="B10:H10"/>
    <mergeCell ref="I10:S10"/>
    <mergeCell ref="I40:V40"/>
    <mergeCell ref="B62:E63"/>
    <mergeCell ref="F62:G62"/>
    <mergeCell ref="H62:Z62"/>
    <mergeCell ref="C49:Z49"/>
    <mergeCell ref="K19:V19"/>
    <mergeCell ref="I21:J21"/>
    <mergeCell ref="K22:V22"/>
    <mergeCell ref="B26:H26"/>
    <mergeCell ref="I26:Z26"/>
    <mergeCell ref="I18:J18"/>
    <mergeCell ref="C58:Z58"/>
    <mergeCell ref="B27:H28"/>
    <mergeCell ref="C53:Z53"/>
    <mergeCell ref="C54:Z55"/>
    <mergeCell ref="C56:Z57"/>
    <mergeCell ref="I41:V41"/>
    <mergeCell ref="I42:V42"/>
    <mergeCell ref="I30:V30"/>
  </mergeCells>
  <phoneticPr fontId="15"/>
  <conditionalFormatting sqref="I12:Z12">
    <cfRule type="expression" dxfId="1" priority="1">
      <formula>$I$10="単独提案"</formula>
    </cfRule>
  </conditionalFormatting>
  <dataValidations count="10">
    <dataValidation type="custom" imeMode="on" allowBlank="1" showInputMessage="1" showErrorMessage="1" error="全角で入力してください。" sqref="I17 I19:I20 I22" xr:uid="{5B738B09-BCA3-4AA3-BE80-CD388ACA83F9}">
      <formula1>I17=DBCS(I17)</formula1>
    </dataValidation>
    <dataValidation imeMode="on" allowBlank="1" showInputMessage="1" showErrorMessage="1" sqref="F69:Z69 F63:Z63 B26:C27 F65:F67 B30 I24 F81:F83 F85:G85 F79:Z79" xr:uid="{00000000-0002-0000-0100-000003000000}"/>
    <dataValidation imeMode="fullKatakana" allowBlank="1" showInputMessage="1" showErrorMessage="1" sqref="W16" xr:uid="{F4BBD8B1-E069-4F6E-BB28-5514C7A840F1}"/>
    <dataValidation type="custom" imeMode="off" allowBlank="1" showInputMessage="1" showErrorMessage="1" sqref="J64:Z64 M23:Z23 J80:Z80" xr:uid="{6E05BC57-5864-4EF6-8F7F-CFBCD6DD45DA}">
      <formula1>AND(LEN(J23)=LENB(J23),LEN(J23)&lt;=4)</formula1>
    </dataValidation>
    <dataValidation type="list" allowBlank="1" showInputMessage="1" showErrorMessage="1" sqref="W27:W45 Y27:Y45" xr:uid="{2CFAB9C3-56D2-4486-A869-89B719F04850}">
      <formula1>"□,■"</formula1>
    </dataValidation>
    <dataValidation imeMode="halfKatakana" allowBlank="1" showInputMessage="1" showErrorMessage="1" sqref="K16:V16 K18:V18 H62:Z62 H68:Z68 K21:V21 H78:Z78 H84:Z84" xr:uid="{30B851A8-153B-4705-BF45-6B79F700CFD7}"/>
    <dataValidation type="custom" imeMode="off" allowBlank="1" showInputMessage="1" showErrorMessage="1" error="3桁の半角数字で入力してください。" sqref="G64:H64 J23:K23 G80:H80" xr:uid="{24B4E1FF-7966-455E-A5F2-167CC5CA9946}">
      <formula1>AND(LEN(G23)=LENB(G23),LEN(G23)&lt;=3)</formula1>
    </dataValidation>
    <dataValidation imeMode="off" allowBlank="1" showInputMessage="1" showErrorMessage="1" sqref="R3:S3 U3:V3 F71:Z73 I25:Z26 X3:Y3 Q70:Z70 F70:N70 Q86:Z86 F86:N86 F87:Z89" xr:uid="{902694F7-5344-4016-8383-578DAAF2B5D2}"/>
    <dataValidation imeMode="hiragana" allowBlank="1" showInputMessage="1" showErrorMessage="1" sqref="H85:Z85" xr:uid="{3D646D99-818E-4BD5-AAB2-19C8722DB2A5}"/>
    <dataValidation type="list" allowBlank="1" showInputMessage="1" showErrorMessage="1" sqref="I10:S10" xr:uid="{3EC4D37D-DBA0-4CCD-8A52-33C2353A84AC}">
      <formula1>"単独提案,グループ提案"</formula1>
    </dataValidation>
  </dataValidations>
  <printOptions horizontalCentered="1"/>
  <pageMargins left="0.70866141732283472" right="0.70866141732283472" top="0.55118110236220474" bottom="0.55118110236220474" header="0.31496062992125984" footer="0.15748031496062992"/>
  <pageSetup paperSize="9" orientation="portrait" blackAndWhite="1" r:id="rId1"/>
  <rowBreaks count="1" manualBreakCount="1">
    <brk id="58" min="1"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F16"/>
  <sheetViews>
    <sheetView showGridLines="0" topLeftCell="A8" zoomScale="130" zoomScaleNormal="130" workbookViewId="0">
      <selection activeCell="H9" sqref="H9"/>
    </sheetView>
  </sheetViews>
  <sheetFormatPr defaultRowHeight="13.5" x14ac:dyDescent="0.15"/>
  <cols>
    <col min="1" max="1" width="3.625" style="74" customWidth="1"/>
    <col min="2" max="5" width="12.125" style="153" customWidth="1"/>
    <col min="6" max="7" width="12.125" style="74" customWidth="1"/>
    <col min="8" max="8" width="14.875" style="226" customWidth="1"/>
    <col min="9" max="11" width="12.125" style="74" customWidth="1"/>
    <col min="12" max="14" width="10.75" style="74" customWidth="1"/>
    <col min="15" max="15" width="7.875" style="74" customWidth="1"/>
    <col min="16" max="32" width="3.625" style="74" customWidth="1"/>
    <col min="33" max="249" width="9" style="74"/>
    <col min="250" max="276" width="3.5" style="74" customWidth="1"/>
    <col min="277" max="505" width="9" style="74"/>
    <col min="506" max="532" width="3.5" style="74" customWidth="1"/>
    <col min="533" max="761" width="9" style="74"/>
    <col min="762" max="788" width="3.5" style="74" customWidth="1"/>
    <col min="789" max="1017" width="9" style="74"/>
    <col min="1018" max="1044" width="3.5" style="74" customWidth="1"/>
    <col min="1045" max="1273" width="9" style="74"/>
    <col min="1274" max="1300" width="3.5" style="74" customWidth="1"/>
    <col min="1301" max="1529" width="9" style="74"/>
    <col min="1530" max="1556" width="3.5" style="74" customWidth="1"/>
    <col min="1557" max="1785" width="9" style="74"/>
    <col min="1786" max="1812" width="3.5" style="74" customWidth="1"/>
    <col min="1813" max="2041" width="9" style="74"/>
    <col min="2042" max="2068" width="3.5" style="74" customWidth="1"/>
    <col min="2069" max="2297" width="9" style="74"/>
    <col min="2298" max="2324" width="3.5" style="74" customWidth="1"/>
    <col min="2325" max="2553" width="9" style="74"/>
    <col min="2554" max="2580" width="3.5" style="74" customWidth="1"/>
    <col min="2581" max="2809" width="9" style="74"/>
    <col min="2810" max="2836" width="3.5" style="74" customWidth="1"/>
    <col min="2837" max="3065" width="9" style="74"/>
    <col min="3066" max="3092" width="3.5" style="74" customWidth="1"/>
    <col min="3093" max="3321" width="9" style="74"/>
    <col min="3322" max="3348" width="3.5" style="74" customWidth="1"/>
    <col min="3349" max="3577" width="9" style="74"/>
    <col min="3578" max="3604" width="3.5" style="74" customWidth="1"/>
    <col min="3605" max="3833" width="9" style="74"/>
    <col min="3834" max="3860" width="3.5" style="74" customWidth="1"/>
    <col min="3861" max="4089" width="9" style="74"/>
    <col min="4090" max="4116" width="3.5" style="74" customWidth="1"/>
    <col min="4117" max="4345" width="9" style="74"/>
    <col min="4346" max="4372" width="3.5" style="74" customWidth="1"/>
    <col min="4373" max="4601" width="9" style="74"/>
    <col min="4602" max="4628" width="3.5" style="74" customWidth="1"/>
    <col min="4629" max="4857" width="9" style="74"/>
    <col min="4858" max="4884" width="3.5" style="74" customWidth="1"/>
    <col min="4885" max="5113" width="9" style="74"/>
    <col min="5114" max="5140" width="3.5" style="74" customWidth="1"/>
    <col min="5141" max="5369" width="9" style="74"/>
    <col min="5370" max="5396" width="3.5" style="74" customWidth="1"/>
    <col min="5397" max="5625" width="9" style="74"/>
    <col min="5626" max="5652" width="3.5" style="74" customWidth="1"/>
    <col min="5653" max="5881" width="9" style="74"/>
    <col min="5882" max="5908" width="3.5" style="74" customWidth="1"/>
    <col min="5909" max="6137" width="9" style="74"/>
    <col min="6138" max="6164" width="3.5" style="74" customWidth="1"/>
    <col min="6165" max="6393" width="9" style="74"/>
    <col min="6394" max="6420" width="3.5" style="74" customWidth="1"/>
    <col min="6421" max="6649" width="9" style="74"/>
    <col min="6650" max="6676" width="3.5" style="74" customWidth="1"/>
    <col min="6677" max="6905" width="9" style="74"/>
    <col min="6906" max="6932" width="3.5" style="74" customWidth="1"/>
    <col min="6933" max="7161" width="9" style="74"/>
    <col min="7162" max="7188" width="3.5" style="74" customWidth="1"/>
    <col min="7189" max="7417" width="9" style="74"/>
    <col min="7418" max="7444" width="3.5" style="74" customWidth="1"/>
    <col min="7445" max="7673" width="9" style="74"/>
    <col min="7674" max="7700" width="3.5" style="74" customWidth="1"/>
    <col min="7701" max="7929" width="9" style="74"/>
    <col min="7930" max="7956" width="3.5" style="74" customWidth="1"/>
    <col min="7957" max="8185" width="9" style="74"/>
    <col min="8186" max="8212" width="3.5" style="74" customWidth="1"/>
    <col min="8213" max="8441" width="9" style="74"/>
    <col min="8442" max="8468" width="3.5" style="74" customWidth="1"/>
    <col min="8469" max="8697" width="9" style="74"/>
    <col min="8698" max="8724" width="3.5" style="74" customWidth="1"/>
    <col min="8725" max="8953" width="9" style="74"/>
    <col min="8954" max="8980" width="3.5" style="74" customWidth="1"/>
    <col min="8981" max="9209" width="9" style="74"/>
    <col min="9210" max="9236" width="3.5" style="74" customWidth="1"/>
    <col min="9237" max="9465" width="9" style="74"/>
    <col min="9466" max="9492" width="3.5" style="74" customWidth="1"/>
    <col min="9493" max="9721" width="9" style="74"/>
    <col min="9722" max="9748" width="3.5" style="74" customWidth="1"/>
    <col min="9749" max="9977" width="9" style="74"/>
    <col min="9978" max="10004" width="3.5" style="74" customWidth="1"/>
    <col min="10005" max="10233" width="9" style="74"/>
    <col min="10234" max="10260" width="3.5" style="74" customWidth="1"/>
    <col min="10261" max="10489" width="9" style="74"/>
    <col min="10490" max="10516" width="3.5" style="74" customWidth="1"/>
    <col min="10517" max="10745" width="9" style="74"/>
    <col min="10746" max="10772" width="3.5" style="74" customWidth="1"/>
    <col min="10773" max="11001" width="9" style="74"/>
    <col min="11002" max="11028" width="3.5" style="74" customWidth="1"/>
    <col min="11029" max="11257" width="9" style="74"/>
    <col min="11258" max="11284" width="3.5" style="74" customWidth="1"/>
    <col min="11285" max="11513" width="9" style="74"/>
    <col min="11514" max="11540" width="3.5" style="74" customWidth="1"/>
    <col min="11541" max="11769" width="9" style="74"/>
    <col min="11770" max="11796" width="3.5" style="74" customWidth="1"/>
    <col min="11797" max="12025" width="9" style="74"/>
    <col min="12026" max="12052" width="3.5" style="74" customWidth="1"/>
    <col min="12053" max="12281" width="9" style="74"/>
    <col min="12282" max="12308" width="3.5" style="74" customWidth="1"/>
    <col min="12309" max="12537" width="9" style="74"/>
    <col min="12538" max="12564" width="3.5" style="74" customWidth="1"/>
    <col min="12565" max="12793" width="9" style="74"/>
    <col min="12794" max="12820" width="3.5" style="74" customWidth="1"/>
    <col min="12821" max="13049" width="9" style="74"/>
    <col min="13050" max="13076" width="3.5" style="74" customWidth="1"/>
    <col min="13077" max="13305" width="9" style="74"/>
    <col min="13306" max="13332" width="3.5" style="74" customWidth="1"/>
    <col min="13333" max="13561" width="9" style="74"/>
    <col min="13562" max="13588" width="3.5" style="74" customWidth="1"/>
    <col min="13589" max="13817" width="9" style="74"/>
    <col min="13818" max="13844" width="3.5" style="74" customWidth="1"/>
    <col min="13845" max="14073" width="9" style="74"/>
    <col min="14074" max="14100" width="3.5" style="74" customWidth="1"/>
    <col min="14101" max="14329" width="9" style="74"/>
    <col min="14330" max="14356" width="3.5" style="74" customWidth="1"/>
    <col min="14357" max="14585" width="9" style="74"/>
    <col min="14586" max="14612" width="3.5" style="74" customWidth="1"/>
    <col min="14613" max="14841" width="9" style="74"/>
    <col min="14842" max="14868" width="3.5" style="74" customWidth="1"/>
    <col min="14869" max="15097" width="9" style="74"/>
    <col min="15098" max="15124" width="3.5" style="74" customWidth="1"/>
    <col min="15125" max="15353" width="9" style="74"/>
    <col min="15354" max="15380" width="3.5" style="74" customWidth="1"/>
    <col min="15381" max="15609" width="9" style="74"/>
    <col min="15610" max="15636" width="3.5" style="74" customWidth="1"/>
    <col min="15637" max="15865" width="9" style="74"/>
    <col min="15866" max="15892" width="3.5" style="74" customWidth="1"/>
    <col min="15893" max="16121" width="9" style="74"/>
    <col min="16122" max="16148" width="3.5" style="74" customWidth="1"/>
    <col min="16149" max="16384" width="9" style="74"/>
  </cols>
  <sheetData>
    <row r="1" spans="2:32" ht="16.5" customHeight="1" x14ac:dyDescent="0.15">
      <c r="E1" s="202"/>
      <c r="O1" s="205" t="s">
        <v>134</v>
      </c>
      <c r="R1" s="227"/>
      <c r="S1" s="227"/>
      <c r="T1" s="227"/>
      <c r="U1" s="227"/>
      <c r="V1" s="227"/>
      <c r="W1" s="227"/>
      <c r="X1" s="227"/>
      <c r="Y1" s="227"/>
      <c r="Z1" s="227"/>
      <c r="AA1" s="227"/>
      <c r="AB1" s="227"/>
      <c r="AC1" s="227"/>
      <c r="AD1" s="227"/>
      <c r="AE1" s="227"/>
      <c r="AF1" s="227"/>
    </row>
    <row r="2" spans="2:32" ht="16.5" customHeight="1" x14ac:dyDescent="0.15">
      <c r="B2" s="638" t="s">
        <v>127</v>
      </c>
      <c r="C2" s="638"/>
      <c r="D2" s="638"/>
      <c r="E2" s="638"/>
      <c r="F2" s="638"/>
      <c r="G2" s="638"/>
      <c r="H2" s="638"/>
      <c r="I2" s="638"/>
      <c r="J2" s="638"/>
      <c r="K2" s="638"/>
      <c r="L2" s="638"/>
      <c r="M2" s="638"/>
      <c r="N2" s="638"/>
      <c r="O2" s="214"/>
      <c r="P2" s="228"/>
    </row>
    <row r="3" spans="2:32" ht="16.5" customHeight="1" thickBot="1" x14ac:dyDescent="0.2">
      <c r="E3" s="202"/>
      <c r="K3" s="229"/>
      <c r="L3" s="211"/>
      <c r="M3" s="211"/>
      <c r="N3" s="229"/>
      <c r="O3" s="211"/>
      <c r="Q3" s="204"/>
      <c r="R3" s="204"/>
      <c r="S3" s="204"/>
      <c r="T3" s="204"/>
      <c r="U3" s="204"/>
      <c r="V3" s="204"/>
      <c r="W3" s="204"/>
      <c r="X3" s="204"/>
      <c r="Y3" s="204"/>
      <c r="Z3" s="204"/>
      <c r="AA3" s="204"/>
      <c r="AB3" s="204"/>
      <c r="AC3" s="204"/>
      <c r="AD3" s="204"/>
      <c r="AE3" s="204"/>
      <c r="AF3" s="204"/>
    </row>
    <row r="4" spans="2:32" ht="16.5" customHeight="1" x14ac:dyDescent="0.15">
      <c r="B4" s="652" t="s">
        <v>260</v>
      </c>
      <c r="C4" s="648" t="s">
        <v>288</v>
      </c>
      <c r="D4" s="649" t="s">
        <v>162</v>
      </c>
      <c r="E4" s="655" t="s">
        <v>107</v>
      </c>
      <c r="F4" s="656"/>
      <c r="G4" s="230" t="s">
        <v>125</v>
      </c>
      <c r="H4" s="634" t="s">
        <v>286</v>
      </c>
      <c r="I4" s="636" t="s">
        <v>115</v>
      </c>
      <c r="J4" s="637"/>
      <c r="K4" s="639" t="s">
        <v>129</v>
      </c>
      <c r="L4" s="231"/>
      <c r="M4" s="231"/>
      <c r="N4" s="231"/>
      <c r="O4" s="232"/>
    </row>
    <row r="5" spans="2:32" ht="16.5" customHeight="1" x14ac:dyDescent="0.15">
      <c r="B5" s="653"/>
      <c r="C5" s="642"/>
      <c r="D5" s="643"/>
      <c r="E5" s="642" t="s">
        <v>108</v>
      </c>
      <c r="F5" s="643" t="s">
        <v>22</v>
      </c>
      <c r="G5" s="650" t="s">
        <v>133</v>
      </c>
      <c r="H5" s="635"/>
      <c r="I5" s="644" t="s">
        <v>103</v>
      </c>
      <c r="J5" s="646" t="s">
        <v>104</v>
      </c>
      <c r="K5" s="640"/>
      <c r="L5" s="625" t="s">
        <v>285</v>
      </c>
      <c r="M5" s="626"/>
      <c r="N5" s="626"/>
      <c r="O5" s="627"/>
    </row>
    <row r="6" spans="2:32" ht="38.25" customHeight="1" x14ac:dyDescent="0.15">
      <c r="B6" s="654"/>
      <c r="C6" s="642"/>
      <c r="D6" s="643"/>
      <c r="E6" s="642"/>
      <c r="F6" s="643"/>
      <c r="G6" s="651"/>
      <c r="H6" s="635"/>
      <c r="I6" s="645"/>
      <c r="J6" s="647"/>
      <c r="K6" s="641"/>
      <c r="L6" s="628"/>
      <c r="M6" s="629"/>
      <c r="N6" s="629"/>
      <c r="O6" s="630"/>
    </row>
    <row r="7" spans="2:32" ht="86.25" customHeight="1" x14ac:dyDescent="0.15">
      <c r="B7" s="141"/>
      <c r="C7" s="142"/>
      <c r="D7" s="143"/>
      <c r="E7" s="219"/>
      <c r="F7" s="220"/>
      <c r="G7" s="221"/>
      <c r="H7" s="403"/>
      <c r="I7" s="145"/>
      <c r="J7" s="146"/>
      <c r="K7" s="144"/>
      <c r="L7" s="631"/>
      <c r="M7" s="632"/>
      <c r="N7" s="632"/>
      <c r="O7" s="633"/>
    </row>
    <row r="8" spans="2:32" ht="86.25" customHeight="1" x14ac:dyDescent="0.15">
      <c r="B8" s="141"/>
      <c r="C8" s="142"/>
      <c r="D8" s="143"/>
      <c r="E8" s="219"/>
      <c r="F8" s="220"/>
      <c r="G8" s="221"/>
      <c r="H8" s="403"/>
      <c r="I8" s="145"/>
      <c r="J8" s="146"/>
      <c r="K8" s="144"/>
      <c r="L8" s="631"/>
      <c r="M8" s="632"/>
      <c r="N8" s="632"/>
      <c r="O8" s="633"/>
    </row>
    <row r="9" spans="2:32" ht="86.25" customHeight="1" x14ac:dyDescent="0.15">
      <c r="B9" s="141"/>
      <c r="C9" s="142"/>
      <c r="D9" s="143"/>
      <c r="E9" s="219"/>
      <c r="F9" s="220"/>
      <c r="G9" s="221"/>
      <c r="H9" s="403"/>
      <c r="I9" s="145"/>
      <c r="J9" s="146"/>
      <c r="K9" s="144"/>
      <c r="L9" s="631"/>
      <c r="M9" s="632"/>
      <c r="N9" s="632"/>
      <c r="O9" s="633"/>
    </row>
    <row r="10" spans="2:32" ht="86.25" customHeight="1" x14ac:dyDescent="0.15">
      <c r="B10" s="141"/>
      <c r="C10" s="142"/>
      <c r="D10" s="143"/>
      <c r="E10" s="219"/>
      <c r="F10" s="220"/>
      <c r="G10" s="221"/>
      <c r="H10" s="403"/>
      <c r="I10" s="145"/>
      <c r="J10" s="146"/>
      <c r="K10" s="144"/>
      <c r="L10" s="631"/>
      <c r="M10" s="632"/>
      <c r="N10" s="632"/>
      <c r="O10" s="633"/>
    </row>
    <row r="11" spans="2:32" ht="86.25" customHeight="1" thickBot="1" x14ac:dyDescent="0.2">
      <c r="B11" s="147"/>
      <c r="C11" s="148"/>
      <c r="D11" s="149"/>
      <c r="E11" s="222"/>
      <c r="F11" s="223"/>
      <c r="G11" s="224"/>
      <c r="H11" s="403"/>
      <c r="I11" s="151"/>
      <c r="J11" s="152"/>
      <c r="K11" s="150"/>
      <c r="L11" s="631"/>
      <c r="M11" s="632"/>
      <c r="N11" s="632"/>
      <c r="O11" s="633"/>
      <c r="P11" s="204"/>
      <c r="Q11" s="204"/>
      <c r="R11" s="204"/>
      <c r="S11" s="204"/>
      <c r="T11" s="204"/>
      <c r="U11" s="204"/>
      <c r="V11" s="204"/>
      <c r="W11" s="204"/>
    </row>
    <row r="12" spans="2:32" ht="13.5" customHeight="1" x14ac:dyDescent="0.15">
      <c r="B12" s="357" t="s">
        <v>313</v>
      </c>
      <c r="C12" s="358" t="s">
        <v>312</v>
      </c>
      <c r="D12" s="359"/>
      <c r="E12" s="359"/>
      <c r="F12" s="359"/>
      <c r="G12" s="359"/>
      <c r="H12" s="359"/>
      <c r="I12" s="359"/>
      <c r="J12" s="359"/>
      <c r="K12" s="359"/>
      <c r="L12" s="359"/>
      <c r="M12" s="359"/>
      <c r="N12" s="359"/>
      <c r="O12" s="359"/>
      <c r="P12" s="204"/>
      <c r="Q12" s="204"/>
      <c r="R12" s="204"/>
      <c r="S12" s="204"/>
      <c r="T12" s="204"/>
      <c r="U12" s="204"/>
      <c r="V12" s="204"/>
      <c r="W12" s="204"/>
    </row>
    <row r="13" spans="2:32" ht="13.5" customHeight="1" x14ac:dyDescent="0.15">
      <c r="B13" s="357" t="s">
        <v>310</v>
      </c>
      <c r="C13" s="360" t="s">
        <v>311</v>
      </c>
      <c r="D13" s="357"/>
      <c r="E13" s="357"/>
      <c r="F13" s="357"/>
      <c r="G13" s="357"/>
      <c r="H13" s="357"/>
      <c r="I13" s="357"/>
      <c r="J13" s="357"/>
      <c r="K13" s="357"/>
      <c r="L13" s="357"/>
      <c r="M13" s="357"/>
      <c r="N13" s="357"/>
      <c r="O13" s="357"/>
      <c r="P13" s="204"/>
      <c r="Q13" s="204"/>
      <c r="R13" s="204"/>
      <c r="S13" s="204"/>
      <c r="T13" s="204"/>
      <c r="U13" s="204"/>
      <c r="V13" s="204"/>
      <c r="W13" s="204"/>
    </row>
    <row r="14" spans="2:32" ht="13.5" customHeight="1" x14ac:dyDescent="0.15">
      <c r="B14" s="357" t="s">
        <v>131</v>
      </c>
      <c r="C14" s="624" t="s">
        <v>116</v>
      </c>
      <c r="D14" s="624"/>
      <c r="E14" s="624"/>
      <c r="F14" s="624"/>
      <c r="G14" s="624"/>
      <c r="H14" s="624"/>
      <c r="I14" s="624"/>
      <c r="J14" s="624"/>
      <c r="K14" s="624"/>
      <c r="L14" s="624"/>
      <c r="M14" s="624"/>
      <c r="N14" s="624"/>
      <c r="O14" s="624"/>
      <c r="P14" s="204"/>
      <c r="Q14" s="204"/>
      <c r="R14" s="204"/>
      <c r="S14" s="204"/>
      <c r="T14" s="204"/>
      <c r="U14" s="204"/>
      <c r="V14" s="204"/>
      <c r="W14" s="204"/>
    </row>
    <row r="15" spans="2:32" ht="13.5" customHeight="1" x14ac:dyDescent="0.15">
      <c r="B15" s="351" t="s">
        <v>130</v>
      </c>
      <c r="C15" s="624" t="s">
        <v>117</v>
      </c>
      <c r="D15" s="624"/>
      <c r="E15" s="624"/>
      <c r="F15" s="624"/>
      <c r="G15" s="624"/>
      <c r="H15" s="624"/>
      <c r="I15" s="624"/>
      <c r="J15" s="624"/>
      <c r="K15" s="624"/>
      <c r="L15" s="624"/>
      <c r="M15" s="624"/>
      <c r="N15" s="624"/>
      <c r="O15" s="624"/>
      <c r="P15" s="204"/>
      <c r="Q15" s="204"/>
      <c r="R15" s="204"/>
      <c r="S15" s="204"/>
      <c r="T15" s="204"/>
      <c r="U15" s="204"/>
      <c r="V15" s="204"/>
      <c r="W15" s="204"/>
    </row>
    <row r="16" spans="2:32" x14ac:dyDescent="0.15">
      <c r="B16" s="233"/>
      <c r="C16" s="234"/>
      <c r="D16" s="234"/>
      <c r="E16" s="234"/>
      <c r="F16" s="234"/>
      <c r="G16" s="234"/>
      <c r="H16" s="235"/>
      <c r="I16" s="234"/>
      <c r="J16" s="234"/>
      <c r="K16" s="234"/>
      <c r="L16" s="234"/>
      <c r="M16" s="234"/>
      <c r="N16" s="234"/>
      <c r="O16" s="234"/>
      <c r="P16" s="236"/>
      <c r="Q16" s="236"/>
      <c r="R16" s="236"/>
      <c r="S16" s="236"/>
      <c r="T16" s="236"/>
      <c r="U16" s="236"/>
      <c r="V16" s="236"/>
      <c r="W16" s="236"/>
      <c r="X16" s="236"/>
      <c r="Y16" s="236"/>
      <c r="Z16" s="236"/>
    </row>
  </sheetData>
  <mergeCells count="21">
    <mergeCell ref="B2:N2"/>
    <mergeCell ref="K4:K6"/>
    <mergeCell ref="E5:E6"/>
    <mergeCell ref="F5:F6"/>
    <mergeCell ref="I5:I6"/>
    <mergeCell ref="J5:J6"/>
    <mergeCell ref="C4:C6"/>
    <mergeCell ref="D4:D6"/>
    <mergeCell ref="G5:G6"/>
    <mergeCell ref="B4:B6"/>
    <mergeCell ref="E4:F4"/>
    <mergeCell ref="C15:O15"/>
    <mergeCell ref="L5:O6"/>
    <mergeCell ref="L7:O7"/>
    <mergeCell ref="L8:O8"/>
    <mergeCell ref="L9:O9"/>
    <mergeCell ref="L10:O10"/>
    <mergeCell ref="L11:O11"/>
    <mergeCell ref="H4:H6"/>
    <mergeCell ref="I4:J4"/>
    <mergeCell ref="C14:O14"/>
  </mergeCells>
  <phoneticPr fontId="15"/>
  <dataValidations count="4">
    <dataValidation type="list" allowBlank="1" showInputMessage="1" showErrorMessage="1" sqref="I7:K11" xr:uid="{273EA141-662F-4A75-A037-5EFA192238F7}">
      <formula1>"有,無"</formula1>
    </dataValidation>
    <dataValidation type="list" allowBlank="1" showInputMessage="1" showErrorMessage="1" sqref="B7:B11" xr:uid="{F74665ED-2190-4361-81A8-9CABB855141C}">
      <formula1>"リフォーム事業者（法人）,リフォーム事業者（個人）,買取再販業者"</formula1>
    </dataValidation>
    <dataValidation imeMode="off" allowBlank="1" showInputMessage="1" showErrorMessage="1" sqref="E7:G11 H8:H11" xr:uid="{7D6904F0-7E6F-4646-9217-1D4CF553721E}"/>
    <dataValidation type="custom" imeMode="off" allowBlank="1" showInputMessage="1" showErrorMessage="1" sqref="H7" xr:uid="{15A7A90E-3F17-46FA-BD63-6DD1C12251F6}">
      <formula1>AND(LEN(H7)=LENB(H7),LEN(H7)&lt;=13)</formula1>
    </dataValidation>
  </dataValidations>
  <printOptions horizontalCentered="1"/>
  <pageMargins left="0.62992125984251968" right="0.62992125984251968" top="0.70866141732283472" bottom="0.70866141732283472" header="0.51181102362204722" footer="0.31496062992125984"/>
  <pageSetup paperSize="9" scale="82" orientation="landscape" blackAndWhite="1" r:id="rId1"/>
  <headerFooter>
    <oddHeader>&amp;R&amp;P枚 / &amp;N枚</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Z88"/>
  <sheetViews>
    <sheetView showGridLines="0" topLeftCell="A62" workbookViewId="0">
      <selection activeCell="AC71" sqref="AC71"/>
    </sheetView>
  </sheetViews>
  <sheetFormatPr defaultRowHeight="13.5" x14ac:dyDescent="0.15"/>
  <cols>
    <col min="1" max="1" width="3.625" style="74" customWidth="1"/>
    <col min="2" max="2" width="3.875" style="74" customWidth="1"/>
    <col min="3" max="3" width="3.875" style="155" customWidth="1"/>
    <col min="4" max="8" width="3.875" style="153" customWidth="1"/>
    <col min="9" max="17" width="3.375" style="74" customWidth="1"/>
    <col min="18" max="18" width="3.375" style="203" customWidth="1"/>
    <col min="19" max="26" width="3.375" style="74" customWidth="1"/>
    <col min="27" max="16384" width="9" style="74"/>
  </cols>
  <sheetData>
    <row r="1" spans="1:26" ht="14.25" x14ac:dyDescent="0.15">
      <c r="A1" s="225"/>
      <c r="B1" s="361" t="s">
        <v>262</v>
      </c>
      <c r="D1" s="74"/>
      <c r="H1" s="202"/>
      <c r="Y1" s="204"/>
      <c r="Z1" s="205" t="s">
        <v>135</v>
      </c>
    </row>
    <row r="2" spans="1:26" ht="26.25" customHeight="1" x14ac:dyDescent="0.15">
      <c r="B2" s="638" t="s">
        <v>118</v>
      </c>
      <c r="C2" s="638"/>
      <c r="D2" s="638"/>
      <c r="E2" s="638"/>
      <c r="F2" s="638"/>
      <c r="G2" s="638"/>
      <c r="H2" s="638"/>
      <c r="I2" s="638"/>
      <c r="J2" s="638"/>
      <c r="K2" s="638"/>
      <c r="L2" s="638"/>
      <c r="M2" s="638"/>
      <c r="N2" s="638"/>
      <c r="O2" s="638"/>
      <c r="P2" s="638"/>
      <c r="Q2" s="638"/>
      <c r="R2" s="638"/>
      <c r="S2" s="638"/>
      <c r="T2" s="638"/>
      <c r="U2" s="638"/>
      <c r="V2" s="638"/>
      <c r="W2" s="638"/>
      <c r="X2" s="638"/>
      <c r="Y2" s="638"/>
      <c r="Z2" s="638"/>
    </row>
    <row r="3" spans="1:26" ht="12" customHeight="1" thickBot="1" x14ac:dyDescent="0.2">
      <c r="A3" s="204"/>
      <c r="B3" s="204"/>
      <c r="C3" s="204"/>
      <c r="D3" s="204"/>
      <c r="E3" s="204"/>
      <c r="F3" s="204"/>
      <c r="G3" s="204"/>
      <c r="H3" s="204"/>
      <c r="I3" s="204"/>
      <c r="J3" s="213"/>
      <c r="K3" s="213"/>
      <c r="L3" s="213"/>
      <c r="M3" s="213"/>
      <c r="N3" s="213"/>
      <c r="O3" s="213"/>
      <c r="P3" s="213"/>
      <c r="Q3" s="213"/>
      <c r="R3" s="213"/>
      <c r="S3" s="213"/>
      <c r="T3" s="213"/>
      <c r="U3" s="213"/>
      <c r="V3" s="213"/>
      <c r="W3" s="213"/>
      <c r="X3" s="213"/>
      <c r="Y3" s="213"/>
      <c r="Z3" s="213"/>
    </row>
    <row r="4" spans="1:26" ht="27" customHeight="1" thickBot="1" x14ac:dyDescent="0.2">
      <c r="A4" s="204"/>
      <c r="B4" s="491" t="s">
        <v>199</v>
      </c>
      <c r="C4" s="492"/>
      <c r="D4" s="492"/>
      <c r="E4" s="492"/>
      <c r="F4" s="492"/>
      <c r="G4" s="492"/>
      <c r="H4" s="493"/>
      <c r="I4" s="661" t="str">
        <f>IF('1-1(1)(2)'!I10="グループ提案","グループ提案","")</f>
        <v/>
      </c>
      <c r="J4" s="662"/>
      <c r="K4" s="662"/>
      <c r="L4" s="662"/>
      <c r="M4" s="662"/>
      <c r="N4" s="662"/>
      <c r="O4" s="662"/>
      <c r="P4" s="662"/>
      <c r="Q4" s="662"/>
      <c r="R4" s="662"/>
      <c r="S4" s="663"/>
      <c r="T4" s="204"/>
      <c r="U4" s="204"/>
      <c r="V4" s="204"/>
      <c r="W4" s="204"/>
    </row>
    <row r="5" spans="1:26" ht="12" customHeight="1" thickBot="1" x14ac:dyDescent="0.2">
      <c r="B5" s="153"/>
      <c r="C5" s="153"/>
      <c r="D5" s="154"/>
      <c r="E5" s="154"/>
      <c r="F5" s="154"/>
      <c r="G5" s="154"/>
      <c r="H5" s="154"/>
      <c r="I5" s="214"/>
      <c r="J5" s="214"/>
      <c r="K5" s="214"/>
      <c r="L5" s="214"/>
      <c r="M5" s="214"/>
      <c r="N5" s="214"/>
      <c r="O5" s="214"/>
      <c r="P5" s="214"/>
      <c r="Q5" s="214"/>
      <c r="R5" s="214"/>
      <c r="S5" s="214"/>
      <c r="T5" s="214"/>
      <c r="U5" s="214"/>
      <c r="V5" s="214"/>
      <c r="W5" s="214"/>
      <c r="X5" s="214"/>
      <c r="Y5" s="214"/>
    </row>
    <row r="6" spans="1:26" ht="27" customHeight="1" thickBot="1" x14ac:dyDescent="0.2">
      <c r="B6" s="554" t="s">
        <v>19</v>
      </c>
      <c r="C6" s="555"/>
      <c r="D6" s="555"/>
      <c r="E6" s="555"/>
      <c r="F6" s="555"/>
      <c r="G6" s="555"/>
      <c r="H6" s="555"/>
      <c r="I6" s="658" t="str">
        <f>IF('1-1(1)(2)'!I12=0,"",'1-1(1)(2)'!I12)</f>
        <v/>
      </c>
      <c r="J6" s="659"/>
      <c r="K6" s="659"/>
      <c r="L6" s="659"/>
      <c r="M6" s="659"/>
      <c r="N6" s="659"/>
      <c r="O6" s="659"/>
      <c r="P6" s="659"/>
      <c r="Q6" s="659"/>
      <c r="R6" s="659"/>
      <c r="S6" s="659"/>
      <c r="T6" s="659"/>
      <c r="U6" s="659"/>
      <c r="V6" s="659"/>
      <c r="W6" s="659"/>
      <c r="X6" s="659"/>
      <c r="Y6" s="659"/>
      <c r="Z6" s="660"/>
    </row>
    <row r="7" spans="1:26" ht="12" customHeight="1" thickBot="1" x14ac:dyDescent="0.2">
      <c r="B7" s="153"/>
      <c r="C7" s="153"/>
      <c r="D7" s="155"/>
      <c r="R7" s="74"/>
    </row>
    <row r="8" spans="1:26" ht="27" customHeight="1" x14ac:dyDescent="0.15">
      <c r="B8" s="559" t="s">
        <v>141</v>
      </c>
      <c r="C8" s="560"/>
      <c r="D8" s="560"/>
      <c r="E8" s="560"/>
      <c r="F8" s="560"/>
      <c r="G8" s="560"/>
      <c r="H8" s="561"/>
      <c r="I8" s="664" t="str">
        <f>IF('1-1(1)(2)'!I15=0,"",'1-1(1)(2)'!I15)</f>
        <v/>
      </c>
      <c r="J8" s="664"/>
      <c r="K8" s="664"/>
      <c r="L8" s="664"/>
      <c r="M8" s="664"/>
      <c r="N8" s="664"/>
      <c r="O8" s="664"/>
      <c r="P8" s="664"/>
      <c r="Q8" s="664"/>
      <c r="R8" s="664"/>
      <c r="S8" s="664"/>
      <c r="T8" s="664"/>
      <c r="U8" s="664"/>
      <c r="V8" s="664"/>
      <c r="W8" s="664"/>
      <c r="X8" s="664"/>
      <c r="Y8" s="664"/>
      <c r="Z8" s="665"/>
    </row>
    <row r="9" spans="1:26" ht="13.5" customHeight="1" x14ac:dyDescent="0.15">
      <c r="A9" s="204"/>
      <c r="B9" s="539" t="s">
        <v>166</v>
      </c>
      <c r="C9" s="540"/>
      <c r="D9" s="540"/>
      <c r="E9" s="540"/>
      <c r="F9" s="540"/>
      <c r="G9" s="540"/>
      <c r="H9" s="540"/>
      <c r="I9" s="513" t="s">
        <v>142</v>
      </c>
      <c r="J9" s="514"/>
      <c r="K9" s="671"/>
      <c r="L9" s="671"/>
      <c r="M9" s="671"/>
      <c r="N9" s="671"/>
      <c r="O9" s="671"/>
      <c r="P9" s="671"/>
      <c r="Q9" s="671"/>
      <c r="R9" s="671"/>
      <c r="S9" s="671"/>
      <c r="T9" s="671"/>
      <c r="U9" s="671"/>
      <c r="V9" s="671"/>
      <c r="W9" s="671"/>
      <c r="X9" s="671"/>
      <c r="Y9" s="671"/>
      <c r="Z9" s="672"/>
    </row>
    <row r="10" spans="1:26" ht="27" customHeight="1" x14ac:dyDescent="0.15">
      <c r="A10" s="204"/>
      <c r="B10" s="545"/>
      <c r="C10" s="546"/>
      <c r="D10" s="546"/>
      <c r="E10" s="546"/>
      <c r="F10" s="546"/>
      <c r="G10" s="546"/>
      <c r="H10" s="546"/>
      <c r="I10" s="622"/>
      <c r="J10" s="623"/>
      <c r="K10" s="511"/>
      <c r="L10" s="511"/>
      <c r="M10" s="511"/>
      <c r="N10" s="511"/>
      <c r="O10" s="511"/>
      <c r="P10" s="511"/>
      <c r="Q10" s="511"/>
      <c r="R10" s="511"/>
      <c r="S10" s="511"/>
      <c r="T10" s="511"/>
      <c r="U10" s="511"/>
      <c r="V10" s="511"/>
      <c r="W10" s="511"/>
      <c r="X10" s="511"/>
      <c r="Y10" s="511"/>
      <c r="Z10" s="670"/>
    </row>
    <row r="11" spans="1:26" ht="13.5" customHeight="1" x14ac:dyDescent="0.15">
      <c r="A11" s="204"/>
      <c r="B11" s="539" t="s">
        <v>175</v>
      </c>
      <c r="C11" s="540"/>
      <c r="D11" s="540"/>
      <c r="E11" s="540"/>
      <c r="F11" s="540"/>
      <c r="G11" s="540"/>
      <c r="H11" s="573"/>
      <c r="I11" s="513" t="s">
        <v>142</v>
      </c>
      <c r="J11" s="514"/>
      <c r="K11" s="538"/>
      <c r="L11" s="538"/>
      <c r="M11" s="538"/>
      <c r="N11" s="538"/>
      <c r="O11" s="538"/>
      <c r="P11" s="538"/>
      <c r="Q11" s="538"/>
      <c r="R11" s="538"/>
      <c r="S11" s="538"/>
      <c r="T11" s="538"/>
      <c r="U11" s="538"/>
      <c r="V11" s="538"/>
      <c r="W11" s="538"/>
      <c r="X11" s="538"/>
      <c r="Y11" s="538"/>
      <c r="Z11" s="669"/>
    </row>
    <row r="12" spans="1:26" ht="27" customHeight="1" x14ac:dyDescent="0.15">
      <c r="A12" s="204"/>
      <c r="B12" s="545"/>
      <c r="C12" s="546"/>
      <c r="D12" s="546"/>
      <c r="E12" s="546"/>
      <c r="F12" s="546"/>
      <c r="G12" s="546"/>
      <c r="H12" s="553"/>
      <c r="I12" s="622"/>
      <c r="J12" s="623"/>
      <c r="K12" s="574"/>
      <c r="L12" s="574"/>
      <c r="M12" s="574"/>
      <c r="N12" s="574"/>
      <c r="O12" s="574"/>
      <c r="P12" s="574"/>
      <c r="Q12" s="574"/>
      <c r="R12" s="574"/>
      <c r="S12" s="574"/>
      <c r="T12" s="574"/>
      <c r="U12" s="574"/>
      <c r="V12" s="574"/>
      <c r="W12" s="574"/>
      <c r="X12" s="574"/>
      <c r="Y12" s="574"/>
      <c r="Z12" s="575"/>
    </row>
    <row r="13" spans="1:26" ht="27" customHeight="1" x14ac:dyDescent="0.15">
      <c r="A13" s="204"/>
      <c r="B13" s="539" t="s">
        <v>32</v>
      </c>
      <c r="C13" s="540"/>
      <c r="D13" s="540"/>
      <c r="E13" s="541"/>
      <c r="F13" s="548" t="s">
        <v>143</v>
      </c>
      <c r="G13" s="548"/>
      <c r="H13" s="549"/>
      <c r="I13" s="666"/>
      <c r="J13" s="667"/>
      <c r="K13" s="667"/>
      <c r="L13" s="667"/>
      <c r="M13" s="667"/>
      <c r="N13" s="667"/>
      <c r="O13" s="667"/>
      <c r="P13" s="667"/>
      <c r="Q13" s="667"/>
      <c r="R13" s="667"/>
      <c r="S13" s="667"/>
      <c r="T13" s="667"/>
      <c r="U13" s="667"/>
      <c r="V13" s="667"/>
      <c r="W13" s="667"/>
      <c r="X13" s="667"/>
      <c r="Y13" s="667"/>
      <c r="Z13" s="668"/>
    </row>
    <row r="14" spans="1:26" ht="13.5" customHeight="1" x14ac:dyDescent="0.15">
      <c r="A14" s="204"/>
      <c r="B14" s="542"/>
      <c r="C14" s="543"/>
      <c r="D14" s="543"/>
      <c r="E14" s="544"/>
      <c r="F14" s="551" t="s">
        <v>144</v>
      </c>
      <c r="G14" s="551"/>
      <c r="H14" s="552"/>
      <c r="I14" s="513" t="s">
        <v>142</v>
      </c>
      <c r="J14" s="514"/>
      <c r="K14" s="538"/>
      <c r="L14" s="538"/>
      <c r="M14" s="538"/>
      <c r="N14" s="538"/>
      <c r="O14" s="538"/>
      <c r="P14" s="538"/>
      <c r="Q14" s="538"/>
      <c r="R14" s="538"/>
      <c r="S14" s="538"/>
      <c r="T14" s="538"/>
      <c r="U14" s="538"/>
      <c r="V14" s="538"/>
      <c r="W14" s="538"/>
      <c r="X14" s="538"/>
      <c r="Y14" s="538"/>
      <c r="Z14" s="669"/>
    </row>
    <row r="15" spans="1:26" ht="27" customHeight="1" x14ac:dyDescent="0.15">
      <c r="A15" s="204"/>
      <c r="B15" s="545"/>
      <c r="C15" s="546"/>
      <c r="D15" s="546"/>
      <c r="E15" s="547"/>
      <c r="F15" s="546"/>
      <c r="G15" s="546"/>
      <c r="H15" s="553"/>
      <c r="I15" s="622"/>
      <c r="J15" s="623"/>
      <c r="K15" s="574"/>
      <c r="L15" s="574"/>
      <c r="M15" s="574"/>
      <c r="N15" s="574"/>
      <c r="O15" s="574"/>
      <c r="P15" s="574"/>
      <c r="Q15" s="574"/>
      <c r="R15" s="574"/>
      <c r="S15" s="574"/>
      <c r="T15" s="574"/>
      <c r="U15" s="574"/>
      <c r="V15" s="574"/>
      <c r="W15" s="574"/>
      <c r="X15" s="574"/>
      <c r="Y15" s="574"/>
      <c r="Z15" s="575"/>
    </row>
    <row r="16" spans="1:26" ht="13.5" customHeight="1" x14ac:dyDescent="0.15">
      <c r="A16" s="204"/>
      <c r="B16" s="539" t="s">
        <v>145</v>
      </c>
      <c r="C16" s="540"/>
      <c r="D16" s="540"/>
      <c r="E16" s="540"/>
      <c r="F16" s="540"/>
      <c r="G16" s="540"/>
      <c r="H16" s="573"/>
      <c r="I16" s="379" t="s">
        <v>163</v>
      </c>
      <c r="J16" s="576"/>
      <c r="K16" s="576"/>
      <c r="L16" s="380" t="s">
        <v>164</v>
      </c>
      <c r="M16" s="577"/>
      <c r="N16" s="577"/>
      <c r="O16" s="577"/>
      <c r="P16" s="577"/>
      <c r="Q16" s="577"/>
      <c r="R16" s="577"/>
      <c r="S16" s="577"/>
      <c r="T16" s="577"/>
      <c r="U16" s="577"/>
      <c r="V16" s="577"/>
      <c r="W16" s="577"/>
      <c r="X16" s="577"/>
      <c r="Y16" s="577"/>
      <c r="Z16" s="578"/>
    </row>
    <row r="17" spans="1:26" ht="27" customHeight="1" x14ac:dyDescent="0.15">
      <c r="A17" s="204"/>
      <c r="B17" s="545"/>
      <c r="C17" s="546"/>
      <c r="D17" s="546"/>
      <c r="E17" s="546"/>
      <c r="F17" s="546"/>
      <c r="G17" s="546"/>
      <c r="H17" s="553"/>
      <c r="I17" s="574"/>
      <c r="J17" s="574"/>
      <c r="K17" s="574"/>
      <c r="L17" s="574"/>
      <c r="M17" s="574"/>
      <c r="N17" s="574"/>
      <c r="O17" s="574"/>
      <c r="P17" s="574"/>
      <c r="Q17" s="574"/>
      <c r="R17" s="574"/>
      <c r="S17" s="574"/>
      <c r="T17" s="574"/>
      <c r="U17" s="574"/>
      <c r="V17" s="574"/>
      <c r="W17" s="574"/>
      <c r="X17" s="574"/>
      <c r="Y17" s="574"/>
      <c r="Z17" s="575"/>
    </row>
    <row r="18" spans="1:26" ht="27" customHeight="1" x14ac:dyDescent="0.15">
      <c r="A18" s="204"/>
      <c r="B18" s="533" t="s">
        <v>178</v>
      </c>
      <c r="C18" s="534"/>
      <c r="D18" s="534"/>
      <c r="E18" s="534"/>
      <c r="F18" s="534"/>
      <c r="G18" s="534"/>
      <c r="H18" s="535"/>
      <c r="I18" s="536"/>
      <c r="J18" s="536"/>
      <c r="K18" s="536"/>
      <c r="L18" s="536"/>
      <c r="M18" s="536"/>
      <c r="N18" s="536"/>
      <c r="O18" s="536"/>
      <c r="P18" s="536"/>
      <c r="Q18" s="536"/>
      <c r="R18" s="536"/>
      <c r="S18" s="536"/>
      <c r="T18" s="536"/>
      <c r="U18" s="536"/>
      <c r="V18" s="536"/>
      <c r="W18" s="536"/>
      <c r="X18" s="536"/>
      <c r="Y18" s="536"/>
      <c r="Z18" s="537"/>
    </row>
    <row r="19" spans="1:26" ht="27" customHeight="1" x14ac:dyDescent="0.15">
      <c r="B19" s="515" t="s">
        <v>179</v>
      </c>
      <c r="C19" s="516"/>
      <c r="D19" s="516"/>
      <c r="E19" s="516"/>
      <c r="F19" s="516"/>
      <c r="G19" s="516"/>
      <c r="H19" s="517"/>
      <c r="I19" s="518"/>
      <c r="J19" s="518"/>
      <c r="K19" s="518"/>
      <c r="L19" s="518"/>
      <c r="M19" s="518"/>
      <c r="N19" s="518"/>
      <c r="O19" s="518"/>
      <c r="P19" s="518"/>
      <c r="Q19" s="518"/>
      <c r="R19" s="518"/>
      <c r="S19" s="518"/>
      <c r="T19" s="518"/>
      <c r="U19" s="518"/>
      <c r="V19" s="518"/>
      <c r="W19" s="518"/>
      <c r="X19" s="518"/>
      <c r="Y19" s="518"/>
      <c r="Z19" s="519"/>
    </row>
    <row r="20" spans="1:26" ht="14.1" customHeight="1" x14ac:dyDescent="0.15">
      <c r="B20" s="521" t="s">
        <v>146</v>
      </c>
      <c r="C20" s="522"/>
      <c r="D20" s="523"/>
      <c r="E20" s="523"/>
      <c r="F20" s="523"/>
      <c r="G20" s="523"/>
      <c r="H20" s="524"/>
      <c r="I20" s="158" t="s">
        <v>103</v>
      </c>
      <c r="J20" s="159"/>
      <c r="K20" s="159"/>
      <c r="L20" s="159"/>
      <c r="M20" s="159"/>
      <c r="N20" s="159"/>
      <c r="O20" s="159"/>
      <c r="P20" s="159"/>
      <c r="Q20" s="159"/>
      <c r="R20" s="159"/>
      <c r="S20" s="159"/>
      <c r="T20" s="159"/>
      <c r="U20" s="159"/>
      <c r="V20" s="160"/>
      <c r="W20" s="56" t="s">
        <v>3</v>
      </c>
      <c r="X20" s="390" t="s">
        <v>138</v>
      </c>
      <c r="Y20" s="69" t="s">
        <v>3</v>
      </c>
      <c r="Z20" s="168" t="s">
        <v>139</v>
      </c>
    </row>
    <row r="21" spans="1:26" ht="14.1" customHeight="1" x14ac:dyDescent="0.15">
      <c r="B21" s="525"/>
      <c r="C21" s="523"/>
      <c r="D21" s="523"/>
      <c r="E21" s="523"/>
      <c r="F21" s="523"/>
      <c r="G21" s="523"/>
      <c r="H21" s="524"/>
      <c r="I21" s="161" t="s">
        <v>104</v>
      </c>
      <c r="J21" s="161"/>
      <c r="K21" s="161"/>
      <c r="L21" s="161"/>
      <c r="M21" s="161"/>
      <c r="N21" s="161"/>
      <c r="O21" s="161"/>
      <c r="P21" s="161"/>
      <c r="Q21" s="161"/>
      <c r="R21" s="161"/>
      <c r="S21" s="161"/>
      <c r="T21" s="161"/>
      <c r="U21" s="161"/>
      <c r="V21" s="162"/>
      <c r="W21" s="401" t="s">
        <v>3</v>
      </c>
      <c r="X21" s="391" t="s">
        <v>138</v>
      </c>
      <c r="Y21" s="70" t="s">
        <v>3</v>
      </c>
      <c r="Z21" s="169" t="s">
        <v>139</v>
      </c>
    </row>
    <row r="22" spans="1:26" ht="14.1" customHeight="1" x14ac:dyDescent="0.15">
      <c r="B22" s="156" t="s">
        <v>180</v>
      </c>
      <c r="C22" s="157"/>
      <c r="D22" s="157"/>
      <c r="E22" s="157"/>
      <c r="F22" s="157"/>
      <c r="G22" s="157"/>
      <c r="H22" s="157"/>
      <c r="I22" s="163"/>
      <c r="J22" s="157"/>
      <c r="K22" s="157"/>
      <c r="L22" s="157"/>
      <c r="M22" s="157"/>
      <c r="N22" s="157"/>
      <c r="O22" s="157"/>
      <c r="P22" s="157"/>
      <c r="Q22" s="157"/>
      <c r="R22" s="157"/>
      <c r="S22" s="157"/>
      <c r="T22" s="157"/>
      <c r="U22" s="157"/>
      <c r="V22" s="164"/>
      <c r="W22" s="402" t="s">
        <v>3</v>
      </c>
      <c r="X22" s="392" t="s">
        <v>138</v>
      </c>
      <c r="Y22" s="71" t="s">
        <v>3</v>
      </c>
      <c r="Z22" s="170" t="s">
        <v>139</v>
      </c>
    </row>
    <row r="23" spans="1:26" ht="14.1" customHeight="1" x14ac:dyDescent="0.15">
      <c r="B23" s="579" t="s">
        <v>177</v>
      </c>
      <c r="C23" s="580"/>
      <c r="D23" s="580"/>
      <c r="E23" s="580"/>
      <c r="F23" s="580"/>
      <c r="G23" s="580"/>
      <c r="H23" s="581"/>
      <c r="I23" s="527" t="s">
        <v>119</v>
      </c>
      <c r="J23" s="528"/>
      <c r="K23" s="528"/>
      <c r="L23" s="528"/>
      <c r="M23" s="528"/>
      <c r="N23" s="528"/>
      <c r="O23" s="528"/>
      <c r="P23" s="528"/>
      <c r="Q23" s="528"/>
      <c r="R23" s="528"/>
      <c r="S23" s="528"/>
      <c r="T23" s="528"/>
      <c r="U23" s="528"/>
      <c r="V23" s="529"/>
      <c r="W23" s="56" t="s">
        <v>3</v>
      </c>
      <c r="X23" s="390" t="s">
        <v>138</v>
      </c>
      <c r="Y23" s="72" t="s">
        <v>3</v>
      </c>
      <c r="Z23" s="168" t="s">
        <v>139</v>
      </c>
    </row>
    <row r="24" spans="1:26" ht="14.1" customHeight="1" x14ac:dyDescent="0.15">
      <c r="B24" s="582"/>
      <c r="C24" s="583"/>
      <c r="D24" s="583"/>
      <c r="E24" s="583"/>
      <c r="F24" s="583"/>
      <c r="G24" s="583"/>
      <c r="H24" s="584"/>
      <c r="I24" s="497" t="s">
        <v>120</v>
      </c>
      <c r="J24" s="498"/>
      <c r="K24" s="498"/>
      <c r="L24" s="498"/>
      <c r="M24" s="498"/>
      <c r="N24" s="498"/>
      <c r="O24" s="498"/>
      <c r="P24" s="498"/>
      <c r="Q24" s="498"/>
      <c r="R24" s="498"/>
      <c r="S24" s="498"/>
      <c r="T24" s="498"/>
      <c r="U24" s="498"/>
      <c r="V24" s="499"/>
      <c r="W24" s="57" t="s">
        <v>3</v>
      </c>
      <c r="X24" s="393" t="s">
        <v>138</v>
      </c>
      <c r="Y24" s="73" t="s">
        <v>3</v>
      </c>
      <c r="Z24" s="171" t="s">
        <v>139</v>
      </c>
    </row>
    <row r="25" spans="1:26" ht="14.1" customHeight="1" x14ac:dyDescent="0.15">
      <c r="B25" s="582"/>
      <c r="C25" s="583"/>
      <c r="D25" s="583"/>
      <c r="E25" s="583"/>
      <c r="F25" s="583"/>
      <c r="G25" s="583"/>
      <c r="H25" s="584"/>
      <c r="I25" s="497" t="s">
        <v>121</v>
      </c>
      <c r="J25" s="498"/>
      <c r="K25" s="498"/>
      <c r="L25" s="498"/>
      <c r="M25" s="498"/>
      <c r="N25" s="498"/>
      <c r="O25" s="498"/>
      <c r="P25" s="498"/>
      <c r="Q25" s="498"/>
      <c r="R25" s="498"/>
      <c r="S25" s="498"/>
      <c r="T25" s="498"/>
      <c r="U25" s="498"/>
      <c r="V25" s="499"/>
      <c r="W25" s="57" t="s">
        <v>3</v>
      </c>
      <c r="X25" s="393" t="s">
        <v>138</v>
      </c>
      <c r="Y25" s="73" t="s">
        <v>3</v>
      </c>
      <c r="Z25" s="169" t="s">
        <v>139</v>
      </c>
    </row>
    <row r="26" spans="1:26" ht="14.1" customHeight="1" x14ac:dyDescent="0.15">
      <c r="B26" s="582"/>
      <c r="C26" s="583"/>
      <c r="D26" s="583"/>
      <c r="E26" s="583"/>
      <c r="F26" s="583"/>
      <c r="G26" s="583"/>
      <c r="H26" s="584"/>
      <c r="I26" s="497" t="s">
        <v>223</v>
      </c>
      <c r="J26" s="498"/>
      <c r="K26" s="498"/>
      <c r="L26" s="498"/>
      <c r="M26" s="498"/>
      <c r="N26" s="498"/>
      <c r="O26" s="498"/>
      <c r="P26" s="498"/>
      <c r="Q26" s="498"/>
      <c r="R26" s="498"/>
      <c r="S26" s="498"/>
      <c r="T26" s="498"/>
      <c r="U26" s="498"/>
      <c r="V26" s="499"/>
      <c r="W26" s="57" t="s">
        <v>3</v>
      </c>
      <c r="X26" s="393" t="s">
        <v>138</v>
      </c>
      <c r="Y26" s="73" t="s">
        <v>3</v>
      </c>
      <c r="Z26" s="171" t="s">
        <v>139</v>
      </c>
    </row>
    <row r="27" spans="1:26" ht="14.1" customHeight="1" x14ac:dyDescent="0.15">
      <c r="B27" s="582"/>
      <c r="C27" s="583"/>
      <c r="D27" s="583"/>
      <c r="E27" s="583"/>
      <c r="F27" s="583"/>
      <c r="G27" s="583"/>
      <c r="H27" s="584"/>
      <c r="I27" s="497" t="s">
        <v>122</v>
      </c>
      <c r="J27" s="498"/>
      <c r="K27" s="498"/>
      <c r="L27" s="498"/>
      <c r="M27" s="498"/>
      <c r="N27" s="498"/>
      <c r="O27" s="498"/>
      <c r="P27" s="498"/>
      <c r="Q27" s="498"/>
      <c r="R27" s="498"/>
      <c r="S27" s="498"/>
      <c r="T27" s="498"/>
      <c r="U27" s="498"/>
      <c r="V27" s="499"/>
      <c r="W27" s="57" t="s">
        <v>3</v>
      </c>
      <c r="X27" s="393" t="s">
        <v>138</v>
      </c>
      <c r="Y27" s="73" t="s">
        <v>3</v>
      </c>
      <c r="Z27" s="171" t="s">
        <v>139</v>
      </c>
    </row>
    <row r="28" spans="1:26" ht="14.1" customHeight="1" x14ac:dyDescent="0.15">
      <c r="B28" s="582"/>
      <c r="C28" s="583"/>
      <c r="D28" s="583"/>
      <c r="E28" s="583"/>
      <c r="F28" s="583"/>
      <c r="G28" s="583"/>
      <c r="H28" s="584"/>
      <c r="I28" s="497" t="s">
        <v>183</v>
      </c>
      <c r="J28" s="498"/>
      <c r="K28" s="498"/>
      <c r="L28" s="498"/>
      <c r="M28" s="498"/>
      <c r="N28" s="498"/>
      <c r="O28" s="498"/>
      <c r="P28" s="498"/>
      <c r="Q28" s="498"/>
      <c r="R28" s="498"/>
      <c r="S28" s="498"/>
      <c r="T28" s="498"/>
      <c r="U28" s="498"/>
      <c r="V28" s="499"/>
      <c r="W28" s="57" t="s">
        <v>3</v>
      </c>
      <c r="X28" s="393" t="s">
        <v>138</v>
      </c>
      <c r="Y28" s="73" t="s">
        <v>3</v>
      </c>
      <c r="Z28" s="171" t="s">
        <v>139</v>
      </c>
    </row>
    <row r="29" spans="1:26" ht="14.1" customHeight="1" x14ac:dyDescent="0.15">
      <c r="B29" s="582"/>
      <c r="C29" s="583"/>
      <c r="D29" s="583"/>
      <c r="E29" s="583"/>
      <c r="F29" s="583"/>
      <c r="G29" s="583"/>
      <c r="H29" s="584"/>
      <c r="I29" s="497" t="s">
        <v>123</v>
      </c>
      <c r="J29" s="498"/>
      <c r="K29" s="498"/>
      <c r="L29" s="498"/>
      <c r="M29" s="498"/>
      <c r="N29" s="498"/>
      <c r="O29" s="498"/>
      <c r="P29" s="498"/>
      <c r="Q29" s="498"/>
      <c r="R29" s="498"/>
      <c r="S29" s="498"/>
      <c r="T29" s="498"/>
      <c r="U29" s="498"/>
      <c r="V29" s="499"/>
      <c r="W29" s="57" t="s">
        <v>3</v>
      </c>
      <c r="X29" s="393" t="s">
        <v>138</v>
      </c>
      <c r="Y29" s="73" t="s">
        <v>3</v>
      </c>
      <c r="Z29" s="171" t="s">
        <v>139</v>
      </c>
    </row>
    <row r="30" spans="1:26" ht="14.1" customHeight="1" x14ac:dyDescent="0.15">
      <c r="B30" s="582"/>
      <c r="C30" s="583"/>
      <c r="D30" s="583"/>
      <c r="E30" s="583"/>
      <c r="F30" s="583"/>
      <c r="G30" s="583"/>
      <c r="H30" s="584"/>
      <c r="I30" s="497" t="s">
        <v>124</v>
      </c>
      <c r="J30" s="498"/>
      <c r="K30" s="498"/>
      <c r="L30" s="498"/>
      <c r="M30" s="498"/>
      <c r="N30" s="498"/>
      <c r="O30" s="498"/>
      <c r="P30" s="498"/>
      <c r="Q30" s="498"/>
      <c r="R30" s="498"/>
      <c r="S30" s="498"/>
      <c r="T30" s="498"/>
      <c r="U30" s="498"/>
      <c r="V30" s="499"/>
      <c r="W30" s="57" t="s">
        <v>3</v>
      </c>
      <c r="X30" s="393" t="s">
        <v>138</v>
      </c>
      <c r="Y30" s="73" t="s">
        <v>3</v>
      </c>
      <c r="Z30" s="171" t="s">
        <v>139</v>
      </c>
    </row>
    <row r="31" spans="1:26" ht="14.1" customHeight="1" x14ac:dyDescent="0.15">
      <c r="B31" s="582"/>
      <c r="C31" s="583"/>
      <c r="D31" s="583"/>
      <c r="E31" s="583"/>
      <c r="F31" s="583"/>
      <c r="G31" s="583"/>
      <c r="H31" s="584"/>
      <c r="I31" s="497" t="s">
        <v>192</v>
      </c>
      <c r="J31" s="498"/>
      <c r="K31" s="498"/>
      <c r="L31" s="498"/>
      <c r="M31" s="498"/>
      <c r="N31" s="498"/>
      <c r="O31" s="498"/>
      <c r="P31" s="498"/>
      <c r="Q31" s="498"/>
      <c r="R31" s="498"/>
      <c r="S31" s="498"/>
      <c r="T31" s="498"/>
      <c r="U31" s="498"/>
      <c r="V31" s="499"/>
      <c r="W31" s="57" t="s">
        <v>3</v>
      </c>
      <c r="X31" s="393" t="s">
        <v>138</v>
      </c>
      <c r="Y31" s="73" t="s">
        <v>3</v>
      </c>
      <c r="Z31" s="171" t="s">
        <v>139</v>
      </c>
    </row>
    <row r="32" spans="1:26" ht="14.1" customHeight="1" x14ac:dyDescent="0.15">
      <c r="B32" s="582"/>
      <c r="C32" s="583"/>
      <c r="D32" s="583"/>
      <c r="E32" s="583"/>
      <c r="F32" s="583"/>
      <c r="G32" s="583"/>
      <c r="H32" s="584"/>
      <c r="I32" s="497" t="s">
        <v>193</v>
      </c>
      <c r="J32" s="498"/>
      <c r="K32" s="498"/>
      <c r="L32" s="498"/>
      <c r="M32" s="498"/>
      <c r="N32" s="498"/>
      <c r="O32" s="498"/>
      <c r="P32" s="498"/>
      <c r="Q32" s="498"/>
      <c r="R32" s="498"/>
      <c r="S32" s="498"/>
      <c r="T32" s="498"/>
      <c r="U32" s="498"/>
      <c r="V32" s="499"/>
      <c r="W32" s="57" t="s">
        <v>3</v>
      </c>
      <c r="X32" s="393" t="s">
        <v>138</v>
      </c>
      <c r="Y32" s="73" t="s">
        <v>3</v>
      </c>
      <c r="Z32" s="171" t="s">
        <v>139</v>
      </c>
    </row>
    <row r="33" spans="2:26" ht="14.1" customHeight="1" x14ac:dyDescent="0.15">
      <c r="B33" s="582"/>
      <c r="C33" s="583"/>
      <c r="D33" s="583"/>
      <c r="E33" s="583"/>
      <c r="F33" s="583"/>
      <c r="G33" s="583"/>
      <c r="H33" s="584"/>
      <c r="I33" s="497" t="s">
        <v>204</v>
      </c>
      <c r="J33" s="498"/>
      <c r="K33" s="498"/>
      <c r="L33" s="498"/>
      <c r="M33" s="498"/>
      <c r="N33" s="498"/>
      <c r="O33" s="498"/>
      <c r="P33" s="498"/>
      <c r="Q33" s="498"/>
      <c r="R33" s="498"/>
      <c r="S33" s="498"/>
      <c r="T33" s="498"/>
      <c r="U33" s="498"/>
      <c r="V33" s="499"/>
      <c r="W33" s="57" t="s">
        <v>3</v>
      </c>
      <c r="X33" s="393" t="s">
        <v>138</v>
      </c>
      <c r="Y33" s="73" t="s">
        <v>3</v>
      </c>
      <c r="Z33" s="171" t="s">
        <v>139</v>
      </c>
    </row>
    <row r="34" spans="2:26" ht="14.1" customHeight="1" x14ac:dyDescent="0.15">
      <c r="B34" s="582"/>
      <c r="C34" s="583"/>
      <c r="D34" s="583"/>
      <c r="E34" s="583"/>
      <c r="F34" s="583"/>
      <c r="G34" s="583"/>
      <c r="H34" s="584"/>
      <c r="I34" s="497" t="s">
        <v>205</v>
      </c>
      <c r="J34" s="498"/>
      <c r="K34" s="498"/>
      <c r="L34" s="498"/>
      <c r="M34" s="498"/>
      <c r="N34" s="498"/>
      <c r="O34" s="498"/>
      <c r="P34" s="498"/>
      <c r="Q34" s="498"/>
      <c r="R34" s="498"/>
      <c r="S34" s="498"/>
      <c r="T34" s="498"/>
      <c r="U34" s="498"/>
      <c r="V34" s="499"/>
      <c r="W34" s="57" t="s">
        <v>3</v>
      </c>
      <c r="X34" s="393" t="s">
        <v>138</v>
      </c>
      <c r="Y34" s="73" t="s">
        <v>3</v>
      </c>
      <c r="Z34" s="171" t="s">
        <v>139</v>
      </c>
    </row>
    <row r="35" spans="2:26" ht="14.1" customHeight="1" x14ac:dyDescent="0.15">
      <c r="B35" s="582"/>
      <c r="C35" s="583"/>
      <c r="D35" s="583"/>
      <c r="E35" s="583"/>
      <c r="F35" s="583"/>
      <c r="G35" s="583"/>
      <c r="H35" s="584"/>
      <c r="I35" s="497" t="s">
        <v>206</v>
      </c>
      <c r="J35" s="498"/>
      <c r="K35" s="498"/>
      <c r="L35" s="498"/>
      <c r="M35" s="498"/>
      <c r="N35" s="498"/>
      <c r="O35" s="498"/>
      <c r="P35" s="498"/>
      <c r="Q35" s="498"/>
      <c r="R35" s="498"/>
      <c r="S35" s="498"/>
      <c r="T35" s="498"/>
      <c r="U35" s="498"/>
      <c r="V35" s="499"/>
      <c r="W35" s="57" t="s">
        <v>3</v>
      </c>
      <c r="X35" s="393" t="s">
        <v>138</v>
      </c>
      <c r="Y35" s="73" t="s">
        <v>3</v>
      </c>
      <c r="Z35" s="171" t="s">
        <v>139</v>
      </c>
    </row>
    <row r="36" spans="2:26" ht="14.1" customHeight="1" x14ac:dyDescent="0.15">
      <c r="B36" s="582"/>
      <c r="C36" s="583"/>
      <c r="D36" s="583"/>
      <c r="E36" s="583"/>
      <c r="F36" s="583"/>
      <c r="G36" s="583"/>
      <c r="H36" s="584"/>
      <c r="I36" s="165" t="s">
        <v>207</v>
      </c>
      <c r="J36" s="166"/>
      <c r="K36" s="166"/>
      <c r="L36" s="166"/>
      <c r="M36" s="166"/>
      <c r="N36" s="166"/>
      <c r="O36" s="166"/>
      <c r="P36" s="166"/>
      <c r="Q36" s="166"/>
      <c r="R36" s="166"/>
      <c r="S36" s="166"/>
      <c r="T36" s="166"/>
      <c r="U36" s="166"/>
      <c r="V36" s="167"/>
      <c r="W36" s="58" t="s">
        <v>3</v>
      </c>
      <c r="X36" s="394" t="s">
        <v>138</v>
      </c>
      <c r="Y36" s="70" t="s">
        <v>3</v>
      </c>
      <c r="Z36" s="172" t="s">
        <v>139</v>
      </c>
    </row>
    <row r="37" spans="2:26" ht="14.1" customHeight="1" x14ac:dyDescent="0.15">
      <c r="B37" s="582"/>
      <c r="C37" s="583"/>
      <c r="D37" s="583"/>
      <c r="E37" s="583"/>
      <c r="F37" s="583"/>
      <c r="G37" s="583"/>
      <c r="H37" s="584"/>
      <c r="I37" s="165" t="s">
        <v>247</v>
      </c>
      <c r="J37" s="166"/>
      <c r="K37" s="166"/>
      <c r="L37" s="166"/>
      <c r="M37" s="166"/>
      <c r="N37" s="166"/>
      <c r="O37" s="166"/>
      <c r="P37" s="166"/>
      <c r="Q37" s="166"/>
      <c r="R37" s="166"/>
      <c r="S37" s="166"/>
      <c r="T37" s="166"/>
      <c r="U37" s="166"/>
      <c r="V37" s="167"/>
      <c r="W37" s="58" t="s">
        <v>3</v>
      </c>
      <c r="X37" s="394" t="s">
        <v>138</v>
      </c>
      <c r="Y37" s="70" t="s">
        <v>3</v>
      </c>
      <c r="Z37" s="172" t="s">
        <v>139</v>
      </c>
    </row>
    <row r="38" spans="2:26" ht="14.1" customHeight="1" thickBot="1" x14ac:dyDescent="0.2">
      <c r="B38" s="585"/>
      <c r="C38" s="586"/>
      <c r="D38" s="586"/>
      <c r="E38" s="586"/>
      <c r="F38" s="586"/>
      <c r="G38" s="586"/>
      <c r="H38" s="587"/>
      <c r="I38" s="375" t="s">
        <v>315</v>
      </c>
      <c r="J38" s="376"/>
      <c r="K38" s="376"/>
      <c r="L38" s="376"/>
      <c r="M38" s="376"/>
      <c r="N38" s="376"/>
      <c r="O38" s="376"/>
      <c r="P38" s="376"/>
      <c r="Q38" s="376"/>
      <c r="R38" s="376"/>
      <c r="S38" s="376"/>
      <c r="T38" s="376"/>
      <c r="U38" s="376"/>
      <c r="V38" s="377"/>
      <c r="W38" s="58" t="s">
        <v>3</v>
      </c>
      <c r="X38" s="394" t="s">
        <v>138</v>
      </c>
      <c r="Y38" s="70" t="s">
        <v>3</v>
      </c>
      <c r="Z38" s="173" t="s">
        <v>139</v>
      </c>
    </row>
    <row r="39" spans="2:26" ht="12.6" customHeight="1" x14ac:dyDescent="0.15">
      <c r="B39" s="349" t="s">
        <v>228</v>
      </c>
      <c r="C39" s="489" t="s">
        <v>246</v>
      </c>
      <c r="D39" s="489"/>
      <c r="E39" s="489"/>
      <c r="F39" s="489"/>
      <c r="G39" s="489"/>
      <c r="H39" s="489"/>
      <c r="I39" s="489"/>
      <c r="J39" s="489"/>
      <c r="K39" s="489"/>
      <c r="L39" s="489"/>
      <c r="M39" s="489"/>
      <c r="N39" s="489"/>
      <c r="O39" s="489"/>
      <c r="P39" s="489"/>
      <c r="Q39" s="489"/>
      <c r="R39" s="489"/>
      <c r="S39" s="489"/>
      <c r="T39" s="489"/>
      <c r="U39" s="489"/>
      <c r="V39" s="489"/>
      <c r="W39" s="489"/>
      <c r="X39" s="489"/>
      <c r="Y39" s="489"/>
      <c r="Z39" s="489"/>
    </row>
    <row r="40" spans="2:26" ht="12" customHeight="1" x14ac:dyDescent="0.15">
      <c r="B40" s="352" t="s">
        <v>132</v>
      </c>
      <c r="C40" s="657" t="s">
        <v>245</v>
      </c>
      <c r="D40" s="657"/>
      <c r="E40" s="657"/>
      <c r="F40" s="657"/>
      <c r="G40" s="657"/>
      <c r="H40" s="657"/>
      <c r="I40" s="657"/>
      <c r="J40" s="657"/>
      <c r="K40" s="657"/>
      <c r="L40" s="657"/>
      <c r="M40" s="657"/>
      <c r="N40" s="657"/>
      <c r="O40" s="657"/>
      <c r="P40" s="657"/>
      <c r="Q40" s="657"/>
      <c r="R40" s="657"/>
      <c r="S40" s="657"/>
      <c r="T40" s="657"/>
      <c r="U40" s="657"/>
      <c r="V40" s="657"/>
      <c r="W40" s="657"/>
      <c r="X40" s="657"/>
      <c r="Y40" s="657"/>
      <c r="Z40" s="657"/>
    </row>
    <row r="41" spans="2:26" ht="12" customHeight="1" x14ac:dyDescent="0.15">
      <c r="B41" s="352"/>
      <c r="C41" s="657"/>
      <c r="D41" s="657"/>
      <c r="E41" s="657"/>
      <c r="F41" s="657"/>
      <c r="G41" s="657"/>
      <c r="H41" s="657"/>
      <c r="I41" s="657"/>
      <c r="J41" s="657"/>
      <c r="K41" s="657"/>
      <c r="L41" s="657"/>
      <c r="M41" s="657"/>
      <c r="N41" s="657"/>
      <c r="O41" s="657"/>
      <c r="P41" s="657"/>
      <c r="Q41" s="657"/>
      <c r="R41" s="657"/>
      <c r="S41" s="657"/>
      <c r="T41" s="657"/>
      <c r="U41" s="657"/>
      <c r="V41" s="657"/>
      <c r="W41" s="657"/>
      <c r="X41" s="657"/>
      <c r="Y41" s="657"/>
      <c r="Z41" s="657"/>
    </row>
    <row r="42" spans="2:26" ht="12" customHeight="1" x14ac:dyDescent="0.15">
      <c r="B42" s="352"/>
      <c r="C42" s="657"/>
      <c r="D42" s="657"/>
      <c r="E42" s="657"/>
      <c r="F42" s="657"/>
      <c r="G42" s="657"/>
      <c r="H42" s="657"/>
      <c r="I42" s="657"/>
      <c r="J42" s="657"/>
      <c r="K42" s="657"/>
      <c r="L42" s="657"/>
      <c r="M42" s="657"/>
      <c r="N42" s="657"/>
      <c r="O42" s="657"/>
      <c r="P42" s="657"/>
      <c r="Q42" s="657"/>
      <c r="R42" s="657"/>
      <c r="S42" s="657"/>
      <c r="T42" s="657"/>
      <c r="U42" s="657"/>
      <c r="V42" s="657"/>
      <c r="W42" s="657"/>
      <c r="X42" s="657"/>
      <c r="Y42" s="657"/>
      <c r="Z42" s="657"/>
    </row>
    <row r="43" spans="2:26" ht="12" customHeight="1" x14ac:dyDescent="0.15">
      <c r="B43" s="352" t="s">
        <v>131</v>
      </c>
      <c r="C43" s="520" t="s">
        <v>128</v>
      </c>
      <c r="D43" s="520"/>
      <c r="E43" s="520"/>
      <c r="F43" s="520"/>
      <c r="G43" s="520"/>
      <c r="H43" s="520"/>
      <c r="I43" s="520"/>
      <c r="J43" s="520"/>
      <c r="K43" s="520"/>
      <c r="L43" s="520"/>
      <c r="M43" s="520"/>
      <c r="N43" s="520"/>
      <c r="O43" s="520"/>
      <c r="P43" s="520"/>
      <c r="Q43" s="520"/>
      <c r="R43" s="520"/>
      <c r="S43" s="520"/>
      <c r="T43" s="520"/>
      <c r="U43" s="520"/>
      <c r="V43" s="520"/>
      <c r="W43" s="520"/>
      <c r="X43" s="520"/>
      <c r="Y43" s="520"/>
      <c r="Z43" s="520"/>
    </row>
    <row r="44" spans="2:26" ht="12" customHeight="1" x14ac:dyDescent="0.15">
      <c r="B44" s="351" t="s">
        <v>130</v>
      </c>
      <c r="C44" s="520" t="s">
        <v>116</v>
      </c>
      <c r="D44" s="526"/>
      <c r="E44" s="526"/>
      <c r="F44" s="526"/>
      <c r="G44" s="526"/>
      <c r="H44" s="526"/>
      <c r="I44" s="526"/>
      <c r="J44" s="526"/>
      <c r="K44" s="526"/>
      <c r="L44" s="526"/>
      <c r="M44" s="526"/>
      <c r="N44" s="526"/>
      <c r="O44" s="526"/>
      <c r="P44" s="526"/>
      <c r="Q44" s="526"/>
      <c r="R44" s="526"/>
      <c r="S44" s="526"/>
      <c r="T44" s="526"/>
      <c r="U44" s="526"/>
      <c r="V44" s="526"/>
      <c r="W44" s="526"/>
      <c r="X44" s="526"/>
      <c r="Y44" s="526"/>
      <c r="Z44" s="526"/>
    </row>
    <row r="45" spans="2:26" ht="12" customHeight="1" x14ac:dyDescent="0.15">
      <c r="B45" s="362"/>
      <c r="C45" s="526"/>
      <c r="D45" s="526"/>
      <c r="E45" s="526"/>
      <c r="F45" s="526"/>
      <c r="G45" s="526"/>
      <c r="H45" s="526"/>
      <c r="I45" s="526"/>
      <c r="J45" s="526"/>
      <c r="K45" s="526"/>
      <c r="L45" s="526"/>
      <c r="M45" s="526"/>
      <c r="N45" s="526"/>
      <c r="O45" s="526"/>
      <c r="P45" s="526"/>
      <c r="Q45" s="526"/>
      <c r="R45" s="526"/>
      <c r="S45" s="526"/>
      <c r="T45" s="526"/>
      <c r="U45" s="526"/>
      <c r="V45" s="526"/>
      <c r="W45" s="526"/>
      <c r="X45" s="526"/>
      <c r="Y45" s="526"/>
      <c r="Z45" s="526"/>
    </row>
    <row r="46" spans="2:26" ht="12" customHeight="1" x14ac:dyDescent="0.15">
      <c r="B46" s="351" t="s">
        <v>147</v>
      </c>
      <c r="C46" s="520" t="s">
        <v>117</v>
      </c>
      <c r="D46" s="526"/>
      <c r="E46" s="526"/>
      <c r="F46" s="526"/>
      <c r="G46" s="526"/>
      <c r="H46" s="526"/>
      <c r="I46" s="526"/>
      <c r="J46" s="526"/>
      <c r="K46" s="526"/>
      <c r="L46" s="526"/>
      <c r="M46" s="526"/>
      <c r="N46" s="526"/>
      <c r="O46" s="526"/>
      <c r="P46" s="526"/>
      <c r="Q46" s="526"/>
      <c r="R46" s="526"/>
      <c r="S46" s="526"/>
      <c r="T46" s="526"/>
      <c r="U46" s="526"/>
      <c r="V46" s="526"/>
      <c r="W46" s="526"/>
      <c r="X46" s="526"/>
      <c r="Y46" s="526"/>
      <c r="Z46" s="526"/>
    </row>
    <row r="47" spans="2:26" ht="12" customHeight="1" x14ac:dyDescent="0.15">
      <c r="B47" s="362"/>
      <c r="C47" s="526"/>
      <c r="D47" s="526"/>
      <c r="E47" s="526"/>
      <c r="F47" s="526"/>
      <c r="G47" s="526"/>
      <c r="H47" s="526"/>
      <c r="I47" s="526"/>
      <c r="J47" s="526"/>
      <c r="K47" s="526"/>
      <c r="L47" s="526"/>
      <c r="M47" s="526"/>
      <c r="N47" s="526"/>
      <c r="O47" s="526"/>
      <c r="P47" s="526"/>
      <c r="Q47" s="526"/>
      <c r="R47" s="526"/>
      <c r="S47" s="526"/>
      <c r="T47" s="526"/>
      <c r="U47" s="526"/>
      <c r="V47" s="526"/>
      <c r="W47" s="526"/>
      <c r="X47" s="526"/>
      <c r="Y47" s="526"/>
      <c r="Z47" s="526"/>
    </row>
    <row r="48" spans="2:26" x14ac:dyDescent="0.15">
      <c r="B48" s="351" t="s">
        <v>176</v>
      </c>
      <c r="C48" s="520" t="s">
        <v>238</v>
      </c>
      <c r="D48" s="520"/>
      <c r="E48" s="520"/>
      <c r="F48" s="520"/>
      <c r="G48" s="520"/>
      <c r="H48" s="520"/>
      <c r="I48" s="520"/>
      <c r="J48" s="520"/>
      <c r="K48" s="520"/>
      <c r="L48" s="520"/>
      <c r="M48" s="520"/>
      <c r="N48" s="520"/>
      <c r="O48" s="520"/>
      <c r="P48" s="520"/>
      <c r="Q48" s="520"/>
      <c r="R48" s="520"/>
      <c r="S48" s="520"/>
      <c r="T48" s="520"/>
      <c r="U48" s="520"/>
      <c r="V48" s="520"/>
      <c r="W48" s="520"/>
      <c r="X48" s="520"/>
      <c r="Y48" s="520"/>
      <c r="Z48" s="520"/>
    </row>
    <row r="49" spans="1:26" x14ac:dyDescent="0.15">
      <c r="B49" s="351"/>
      <c r="C49" s="350"/>
      <c r="D49" s="350"/>
      <c r="E49" s="350"/>
      <c r="F49" s="350"/>
      <c r="G49" s="350"/>
      <c r="H49" s="350"/>
      <c r="I49" s="350"/>
      <c r="J49" s="350"/>
      <c r="K49" s="350"/>
      <c r="L49" s="350"/>
      <c r="M49" s="350"/>
      <c r="N49" s="350"/>
      <c r="O49" s="350"/>
      <c r="P49" s="350"/>
      <c r="Q49" s="350"/>
      <c r="R49" s="350"/>
      <c r="S49" s="350"/>
      <c r="T49" s="350"/>
      <c r="U49" s="350"/>
      <c r="V49" s="350"/>
      <c r="W49" s="350"/>
      <c r="X49" s="350"/>
      <c r="Y49" s="350"/>
      <c r="Z49" s="350"/>
    </row>
    <row r="50" spans="1:26" ht="13.5" customHeight="1" x14ac:dyDescent="0.15">
      <c r="A50" s="225"/>
      <c r="B50" s="225"/>
      <c r="H50" s="202"/>
      <c r="Y50" s="204"/>
      <c r="Z50" s="205" t="s">
        <v>261</v>
      </c>
    </row>
    <row r="51" spans="1:26" ht="13.5" customHeight="1" x14ac:dyDescent="0.15">
      <c r="B51" s="215" t="s">
        <v>331</v>
      </c>
      <c r="C51" s="216"/>
      <c r="D51" s="217"/>
      <c r="E51" s="217"/>
      <c r="F51" s="217"/>
      <c r="G51" s="217"/>
      <c r="H51" s="217"/>
      <c r="I51" s="217"/>
      <c r="J51" s="217"/>
      <c r="K51" s="217"/>
      <c r="L51" s="217"/>
      <c r="M51" s="217"/>
      <c r="N51" s="217"/>
      <c r="O51" s="217"/>
      <c r="P51" s="217"/>
      <c r="Q51" s="217"/>
      <c r="R51" s="217"/>
      <c r="S51" s="217"/>
      <c r="T51" s="217"/>
      <c r="U51" s="217"/>
      <c r="V51" s="217"/>
      <c r="W51" s="217"/>
      <c r="X51" s="217"/>
      <c r="Y51" s="217"/>
      <c r="Z51" s="217"/>
    </row>
    <row r="52" spans="1:26" ht="4.5" customHeight="1" thickBot="1" x14ac:dyDescent="0.2">
      <c r="B52" s="153"/>
      <c r="C52" s="153"/>
      <c r="D52" s="155"/>
      <c r="R52" s="74"/>
    </row>
    <row r="53" spans="1:26" ht="13.5" customHeight="1" x14ac:dyDescent="0.15">
      <c r="A53" s="204"/>
      <c r="B53" s="500" t="s">
        <v>140</v>
      </c>
      <c r="C53" s="501"/>
      <c r="D53" s="501"/>
      <c r="E53" s="502"/>
      <c r="F53" s="506" t="s">
        <v>142</v>
      </c>
      <c r="G53" s="507"/>
      <c r="H53" s="508"/>
      <c r="I53" s="508"/>
      <c r="J53" s="508"/>
      <c r="K53" s="508"/>
      <c r="L53" s="508"/>
      <c r="M53" s="508"/>
      <c r="N53" s="508"/>
      <c r="O53" s="508"/>
      <c r="P53" s="508"/>
      <c r="Q53" s="508"/>
      <c r="R53" s="508"/>
      <c r="S53" s="508"/>
      <c r="T53" s="508"/>
      <c r="U53" s="508"/>
      <c r="V53" s="508"/>
      <c r="W53" s="508"/>
      <c r="X53" s="508"/>
      <c r="Y53" s="508"/>
      <c r="Z53" s="509"/>
    </row>
    <row r="54" spans="1:26" ht="32.1" customHeight="1" x14ac:dyDescent="0.15">
      <c r="A54" s="204"/>
      <c r="B54" s="503"/>
      <c r="C54" s="504"/>
      <c r="D54" s="504"/>
      <c r="E54" s="505"/>
      <c r="F54" s="386"/>
      <c r="G54" s="387"/>
      <c r="H54" s="595"/>
      <c r="I54" s="595"/>
      <c r="J54" s="595"/>
      <c r="K54" s="595"/>
      <c r="L54" s="595"/>
      <c r="M54" s="595"/>
      <c r="N54" s="595"/>
      <c r="O54" s="595"/>
      <c r="P54" s="595"/>
      <c r="Q54" s="595"/>
      <c r="R54" s="595"/>
      <c r="S54" s="595"/>
      <c r="T54" s="595"/>
      <c r="U54" s="595"/>
      <c r="V54" s="595"/>
      <c r="W54" s="595"/>
      <c r="X54" s="595"/>
      <c r="Y54" s="595"/>
      <c r="Z54" s="596"/>
    </row>
    <row r="55" spans="1:26" ht="13.5" customHeight="1" x14ac:dyDescent="0.15">
      <c r="A55" s="204"/>
      <c r="B55" s="593" t="s">
        <v>23</v>
      </c>
      <c r="C55" s="551"/>
      <c r="D55" s="551"/>
      <c r="E55" s="552"/>
      <c r="F55" s="389" t="s">
        <v>163</v>
      </c>
      <c r="G55" s="603"/>
      <c r="H55" s="603"/>
      <c r="I55" s="388" t="s">
        <v>164</v>
      </c>
      <c r="J55" s="604"/>
      <c r="K55" s="604"/>
      <c r="L55" s="604"/>
      <c r="M55" s="604"/>
      <c r="N55" s="604"/>
      <c r="O55" s="604"/>
      <c r="P55" s="604"/>
      <c r="Q55" s="604"/>
      <c r="R55" s="604"/>
      <c r="S55" s="604"/>
      <c r="T55" s="604"/>
      <c r="U55" s="604"/>
      <c r="V55" s="604"/>
      <c r="W55" s="604"/>
      <c r="X55" s="604"/>
      <c r="Y55" s="604"/>
      <c r="Z55" s="605"/>
    </row>
    <row r="56" spans="1:26" ht="32.1" customHeight="1" x14ac:dyDescent="0.15">
      <c r="A56" s="204"/>
      <c r="B56" s="503"/>
      <c r="C56" s="504"/>
      <c r="D56" s="504"/>
      <c r="E56" s="505"/>
      <c r="F56" s="594"/>
      <c r="G56" s="595"/>
      <c r="H56" s="595"/>
      <c r="I56" s="595"/>
      <c r="J56" s="595"/>
      <c r="K56" s="595"/>
      <c r="L56" s="595"/>
      <c r="M56" s="595"/>
      <c r="N56" s="595"/>
      <c r="O56" s="595"/>
      <c r="P56" s="595"/>
      <c r="Q56" s="595"/>
      <c r="R56" s="595"/>
      <c r="S56" s="595"/>
      <c r="T56" s="595"/>
      <c r="U56" s="595"/>
      <c r="V56" s="595"/>
      <c r="W56" s="595"/>
      <c r="X56" s="595"/>
      <c r="Y56" s="595"/>
      <c r="Z56" s="596"/>
    </row>
    <row r="57" spans="1:26" ht="32.1" customHeight="1" x14ac:dyDescent="0.15">
      <c r="A57" s="204"/>
      <c r="B57" s="597" t="s">
        <v>105</v>
      </c>
      <c r="C57" s="598"/>
      <c r="D57" s="598"/>
      <c r="E57" s="589"/>
      <c r="F57" s="594"/>
      <c r="G57" s="595"/>
      <c r="H57" s="595"/>
      <c r="I57" s="595"/>
      <c r="J57" s="595"/>
      <c r="K57" s="595"/>
      <c r="L57" s="595"/>
      <c r="M57" s="595"/>
      <c r="N57" s="595"/>
      <c r="O57" s="595"/>
      <c r="P57" s="595"/>
      <c r="Q57" s="595"/>
      <c r="R57" s="595"/>
      <c r="S57" s="595"/>
      <c r="T57" s="595"/>
      <c r="U57" s="595"/>
      <c r="V57" s="595"/>
      <c r="W57" s="595"/>
      <c r="X57" s="595"/>
      <c r="Y57" s="595"/>
      <c r="Z57" s="596"/>
    </row>
    <row r="58" spans="1:26" ht="32.1" customHeight="1" x14ac:dyDescent="0.15">
      <c r="A58" s="204"/>
      <c r="B58" s="597" t="s">
        <v>186</v>
      </c>
      <c r="C58" s="598"/>
      <c r="D58" s="598"/>
      <c r="E58" s="589"/>
      <c r="F58" s="594"/>
      <c r="G58" s="595"/>
      <c r="H58" s="595"/>
      <c r="I58" s="595"/>
      <c r="J58" s="595"/>
      <c r="K58" s="595"/>
      <c r="L58" s="595"/>
      <c r="M58" s="595"/>
      <c r="N58" s="595"/>
      <c r="O58" s="595"/>
      <c r="P58" s="595"/>
      <c r="Q58" s="595"/>
      <c r="R58" s="595"/>
      <c r="S58" s="595"/>
      <c r="T58" s="595"/>
      <c r="U58" s="595"/>
      <c r="V58" s="595"/>
      <c r="W58" s="595"/>
      <c r="X58" s="595"/>
      <c r="Y58" s="595"/>
      <c r="Z58" s="596"/>
    </row>
    <row r="59" spans="1:26" ht="13.5" customHeight="1" x14ac:dyDescent="0.15">
      <c r="A59" s="336"/>
      <c r="B59" s="593" t="s">
        <v>102</v>
      </c>
      <c r="C59" s="551"/>
      <c r="D59" s="551"/>
      <c r="E59" s="552"/>
      <c r="F59" s="599" t="s">
        <v>142</v>
      </c>
      <c r="G59" s="600"/>
      <c r="H59" s="601"/>
      <c r="I59" s="601"/>
      <c r="J59" s="601"/>
      <c r="K59" s="601"/>
      <c r="L59" s="601"/>
      <c r="M59" s="601"/>
      <c r="N59" s="601"/>
      <c r="O59" s="601"/>
      <c r="P59" s="601"/>
      <c r="Q59" s="601"/>
      <c r="R59" s="601"/>
      <c r="S59" s="601"/>
      <c r="T59" s="601"/>
      <c r="U59" s="601"/>
      <c r="V59" s="601"/>
      <c r="W59" s="601"/>
      <c r="X59" s="601"/>
      <c r="Y59" s="601"/>
      <c r="Z59" s="602"/>
    </row>
    <row r="60" spans="1:26" ht="32.1" customHeight="1" x14ac:dyDescent="0.15">
      <c r="A60" s="336"/>
      <c r="B60" s="503"/>
      <c r="C60" s="504"/>
      <c r="D60" s="504"/>
      <c r="E60" s="505"/>
      <c r="F60" s="386"/>
      <c r="G60" s="387"/>
      <c r="H60" s="620"/>
      <c r="I60" s="620"/>
      <c r="J60" s="620"/>
      <c r="K60" s="620"/>
      <c r="L60" s="620"/>
      <c r="M60" s="620"/>
      <c r="N60" s="620"/>
      <c r="O60" s="620"/>
      <c r="P60" s="620"/>
      <c r="Q60" s="620"/>
      <c r="R60" s="620"/>
      <c r="S60" s="620"/>
      <c r="T60" s="620"/>
      <c r="U60" s="620"/>
      <c r="V60" s="620"/>
      <c r="W60" s="620"/>
      <c r="X60" s="620"/>
      <c r="Y60" s="620"/>
      <c r="Z60" s="621"/>
    </row>
    <row r="61" spans="1:26" ht="32.1" customHeight="1" x14ac:dyDescent="0.15">
      <c r="B61" s="593" t="s">
        <v>26</v>
      </c>
      <c r="C61" s="607"/>
      <c r="D61" s="588" t="s">
        <v>63</v>
      </c>
      <c r="E61" s="589"/>
      <c r="F61" s="590"/>
      <c r="G61" s="591"/>
      <c r="H61" s="591"/>
      <c r="I61" s="591"/>
      <c r="J61" s="591"/>
      <c r="K61" s="591"/>
      <c r="L61" s="591"/>
      <c r="M61" s="591"/>
      <c r="N61" s="609"/>
      <c r="O61" s="588" t="s">
        <v>106</v>
      </c>
      <c r="P61" s="610"/>
      <c r="Q61" s="611"/>
      <c r="R61" s="591"/>
      <c r="S61" s="591"/>
      <c r="T61" s="591"/>
      <c r="U61" s="591"/>
      <c r="V61" s="591"/>
      <c r="W61" s="591"/>
      <c r="X61" s="591"/>
      <c r="Y61" s="591"/>
      <c r="Z61" s="592"/>
    </row>
    <row r="62" spans="1:26" ht="32.1" customHeight="1" x14ac:dyDescent="0.15">
      <c r="B62" s="542"/>
      <c r="C62" s="544"/>
      <c r="D62" s="588" t="s">
        <v>64</v>
      </c>
      <c r="E62" s="589"/>
      <c r="F62" s="590"/>
      <c r="G62" s="591"/>
      <c r="H62" s="591"/>
      <c r="I62" s="591"/>
      <c r="J62" s="591"/>
      <c r="K62" s="591"/>
      <c r="L62" s="591"/>
      <c r="M62" s="591"/>
      <c r="N62" s="591"/>
      <c r="O62" s="591"/>
      <c r="P62" s="591"/>
      <c r="Q62" s="591"/>
      <c r="R62" s="591"/>
      <c r="S62" s="591"/>
      <c r="T62" s="591"/>
      <c r="U62" s="591"/>
      <c r="V62" s="591"/>
      <c r="W62" s="591"/>
      <c r="X62" s="591"/>
      <c r="Y62" s="591"/>
      <c r="Z62" s="592"/>
    </row>
    <row r="63" spans="1:26" ht="32.1" customHeight="1" x14ac:dyDescent="0.15">
      <c r="B63" s="503"/>
      <c r="C63" s="608"/>
      <c r="D63" s="588" t="s">
        <v>187</v>
      </c>
      <c r="E63" s="589"/>
      <c r="F63" s="590"/>
      <c r="G63" s="591"/>
      <c r="H63" s="591"/>
      <c r="I63" s="591"/>
      <c r="J63" s="591"/>
      <c r="K63" s="591"/>
      <c r="L63" s="591"/>
      <c r="M63" s="591"/>
      <c r="N63" s="591"/>
      <c r="O63" s="591"/>
      <c r="P63" s="591"/>
      <c r="Q63" s="591"/>
      <c r="R63" s="591"/>
      <c r="S63" s="591"/>
      <c r="T63" s="591"/>
      <c r="U63" s="591"/>
      <c r="V63" s="591"/>
      <c r="W63" s="591"/>
      <c r="X63" s="591"/>
      <c r="Y63" s="591"/>
      <c r="Z63" s="592"/>
    </row>
    <row r="64" spans="1:26" ht="32.1" customHeight="1" thickBot="1" x14ac:dyDescent="0.2">
      <c r="B64" s="612" t="s">
        <v>174</v>
      </c>
      <c r="C64" s="613"/>
      <c r="D64" s="613"/>
      <c r="E64" s="614"/>
      <c r="F64" s="615"/>
      <c r="G64" s="616"/>
      <c r="H64" s="616"/>
      <c r="I64" s="616"/>
      <c r="J64" s="616"/>
      <c r="K64" s="616"/>
      <c r="L64" s="616"/>
      <c r="M64" s="616"/>
      <c r="N64" s="616"/>
      <c r="O64" s="616"/>
      <c r="P64" s="616"/>
      <c r="Q64" s="616"/>
      <c r="R64" s="616"/>
      <c r="S64" s="616"/>
      <c r="T64" s="616"/>
      <c r="U64" s="616"/>
      <c r="V64" s="616"/>
      <c r="W64" s="616"/>
      <c r="X64" s="616"/>
      <c r="Y64" s="616"/>
      <c r="Z64" s="617"/>
    </row>
    <row r="65" spans="1:26" x14ac:dyDescent="0.15">
      <c r="B65" s="359" t="s">
        <v>313</v>
      </c>
      <c r="C65" s="358" t="s">
        <v>312</v>
      </c>
      <c r="D65" s="364"/>
      <c r="E65" s="364"/>
      <c r="F65" s="364"/>
      <c r="G65" s="364"/>
      <c r="H65" s="364"/>
      <c r="I65" s="364"/>
      <c r="J65" s="364"/>
      <c r="K65" s="364"/>
      <c r="L65" s="364"/>
      <c r="M65" s="364"/>
      <c r="N65" s="364"/>
      <c r="O65" s="364"/>
      <c r="P65" s="364"/>
      <c r="Q65" s="364"/>
      <c r="R65" s="365"/>
      <c r="S65" s="364"/>
      <c r="T65" s="364"/>
      <c r="U65" s="364"/>
      <c r="V65" s="364"/>
      <c r="W65" s="364"/>
      <c r="X65" s="364"/>
      <c r="Y65" s="364"/>
      <c r="Z65" s="364"/>
    </row>
    <row r="66" spans="1:26" ht="12" customHeight="1" x14ac:dyDescent="0.15">
      <c r="B66" s="354" t="s">
        <v>151</v>
      </c>
      <c r="C66" s="490" t="s">
        <v>239</v>
      </c>
      <c r="D66" s="490"/>
      <c r="E66" s="490"/>
      <c r="F66" s="490"/>
      <c r="G66" s="490"/>
      <c r="H66" s="490"/>
      <c r="I66" s="490"/>
      <c r="J66" s="490"/>
      <c r="K66" s="490"/>
      <c r="L66" s="490"/>
      <c r="M66" s="490"/>
      <c r="N66" s="490"/>
      <c r="O66" s="490"/>
      <c r="P66" s="490"/>
      <c r="Q66" s="490"/>
      <c r="R66" s="490"/>
      <c r="S66" s="490"/>
      <c r="T66" s="490"/>
      <c r="U66" s="490"/>
      <c r="V66" s="490"/>
      <c r="W66" s="490"/>
      <c r="X66" s="490"/>
      <c r="Y66" s="490"/>
      <c r="Z66" s="490"/>
    </row>
    <row r="67" spans="1:26" ht="12" customHeight="1" x14ac:dyDescent="0.15">
      <c r="B67" s="354"/>
      <c r="C67" s="490"/>
      <c r="D67" s="490"/>
      <c r="E67" s="490"/>
      <c r="F67" s="490"/>
      <c r="G67" s="490"/>
      <c r="H67" s="490"/>
      <c r="I67" s="490"/>
      <c r="J67" s="490"/>
      <c r="K67" s="490"/>
      <c r="L67" s="490"/>
      <c r="M67" s="490"/>
      <c r="N67" s="490"/>
      <c r="O67" s="490"/>
      <c r="P67" s="490"/>
      <c r="Q67" s="490"/>
      <c r="R67" s="490"/>
      <c r="S67" s="490"/>
      <c r="T67" s="490"/>
      <c r="U67" s="490"/>
      <c r="V67" s="490"/>
      <c r="W67" s="490"/>
      <c r="X67" s="490"/>
      <c r="Y67" s="490"/>
      <c r="Z67" s="490"/>
    </row>
    <row r="68" spans="1:26" ht="12" customHeight="1" x14ac:dyDescent="0.15">
      <c r="B68" s="354"/>
      <c r="C68" s="356"/>
      <c r="D68" s="356"/>
      <c r="E68" s="356"/>
      <c r="F68" s="356"/>
      <c r="G68" s="356"/>
      <c r="H68" s="356"/>
      <c r="I68" s="356"/>
      <c r="J68" s="356"/>
      <c r="K68" s="356"/>
      <c r="L68" s="356"/>
      <c r="M68" s="356"/>
      <c r="N68" s="356"/>
      <c r="O68" s="356"/>
      <c r="P68" s="356"/>
      <c r="Q68" s="356"/>
      <c r="R68" s="356"/>
      <c r="S68" s="356"/>
      <c r="T68" s="356"/>
      <c r="U68" s="356"/>
      <c r="V68" s="356"/>
      <c r="W68" s="356"/>
      <c r="X68" s="356"/>
      <c r="Y68" s="356"/>
      <c r="Z68" s="356"/>
    </row>
    <row r="69" spans="1:26" x14ac:dyDescent="0.15">
      <c r="B69" s="215" t="s">
        <v>188</v>
      </c>
      <c r="C69" s="216"/>
      <c r="D69" s="217"/>
      <c r="E69" s="217"/>
      <c r="F69" s="217"/>
      <c r="G69" s="217"/>
      <c r="H69" s="217"/>
      <c r="I69" s="217"/>
      <c r="J69" s="217"/>
      <c r="K69" s="217"/>
      <c r="L69" s="217"/>
      <c r="M69" s="217"/>
      <c r="N69" s="217"/>
      <c r="O69" s="217"/>
      <c r="P69" s="217"/>
      <c r="Q69" s="217"/>
      <c r="R69" s="217"/>
      <c r="S69" s="217"/>
      <c r="T69" s="217"/>
      <c r="U69" s="217"/>
      <c r="V69" s="217"/>
      <c r="W69" s="217"/>
      <c r="X69" s="217"/>
      <c r="Y69" s="217"/>
      <c r="Z69" s="217"/>
    </row>
    <row r="70" spans="1:26" ht="4.5" customHeight="1" thickBot="1" x14ac:dyDescent="0.2">
      <c r="B70" s="153"/>
      <c r="C70" s="153"/>
      <c r="D70" s="155"/>
      <c r="R70" s="74"/>
    </row>
    <row r="71" spans="1:26" ht="13.5" customHeight="1" x14ac:dyDescent="0.15">
      <c r="A71" s="204"/>
      <c r="B71" s="500" t="s">
        <v>140</v>
      </c>
      <c r="C71" s="501"/>
      <c r="D71" s="501"/>
      <c r="E71" s="502"/>
      <c r="F71" s="506" t="s">
        <v>142</v>
      </c>
      <c r="G71" s="507"/>
      <c r="H71" s="508"/>
      <c r="I71" s="508"/>
      <c r="J71" s="508"/>
      <c r="K71" s="508"/>
      <c r="L71" s="508"/>
      <c r="M71" s="508"/>
      <c r="N71" s="508"/>
      <c r="O71" s="508"/>
      <c r="P71" s="508"/>
      <c r="Q71" s="508"/>
      <c r="R71" s="508"/>
      <c r="S71" s="508"/>
      <c r="T71" s="508"/>
      <c r="U71" s="508"/>
      <c r="V71" s="508"/>
      <c r="W71" s="508"/>
      <c r="X71" s="508"/>
      <c r="Y71" s="508"/>
      <c r="Z71" s="509"/>
    </row>
    <row r="72" spans="1:26" ht="32.1" customHeight="1" x14ac:dyDescent="0.15">
      <c r="A72" s="204"/>
      <c r="B72" s="503"/>
      <c r="C72" s="504"/>
      <c r="D72" s="504"/>
      <c r="E72" s="505"/>
      <c r="F72" s="386"/>
      <c r="G72" s="387"/>
      <c r="H72" s="595"/>
      <c r="I72" s="595"/>
      <c r="J72" s="595"/>
      <c r="K72" s="595"/>
      <c r="L72" s="595"/>
      <c r="M72" s="595"/>
      <c r="N72" s="595"/>
      <c r="O72" s="595"/>
      <c r="P72" s="595"/>
      <c r="Q72" s="595"/>
      <c r="R72" s="595"/>
      <c r="S72" s="595"/>
      <c r="T72" s="595"/>
      <c r="U72" s="595"/>
      <c r="V72" s="595"/>
      <c r="W72" s="595"/>
      <c r="X72" s="595"/>
      <c r="Y72" s="595"/>
      <c r="Z72" s="596"/>
    </row>
    <row r="73" spans="1:26" ht="13.5" customHeight="1" x14ac:dyDescent="0.15">
      <c r="A73" s="204"/>
      <c r="B73" s="593" t="s">
        <v>23</v>
      </c>
      <c r="C73" s="551"/>
      <c r="D73" s="551"/>
      <c r="E73" s="552"/>
      <c r="F73" s="389" t="s">
        <v>163</v>
      </c>
      <c r="G73" s="603"/>
      <c r="H73" s="603"/>
      <c r="I73" s="388" t="s">
        <v>164</v>
      </c>
      <c r="J73" s="604"/>
      <c r="K73" s="604"/>
      <c r="L73" s="604"/>
      <c r="M73" s="604"/>
      <c r="N73" s="604"/>
      <c r="O73" s="604"/>
      <c r="P73" s="604"/>
      <c r="Q73" s="604"/>
      <c r="R73" s="604"/>
      <c r="S73" s="604"/>
      <c r="T73" s="604"/>
      <c r="U73" s="604"/>
      <c r="V73" s="604"/>
      <c r="W73" s="604"/>
      <c r="X73" s="604"/>
      <c r="Y73" s="604"/>
      <c r="Z73" s="605"/>
    </row>
    <row r="74" spans="1:26" ht="32.1" customHeight="1" x14ac:dyDescent="0.15">
      <c r="A74" s="204"/>
      <c r="B74" s="503"/>
      <c r="C74" s="504"/>
      <c r="D74" s="504"/>
      <c r="E74" s="505"/>
      <c r="F74" s="594"/>
      <c r="G74" s="595"/>
      <c r="H74" s="595"/>
      <c r="I74" s="595"/>
      <c r="J74" s="595"/>
      <c r="K74" s="595"/>
      <c r="L74" s="595"/>
      <c r="M74" s="595"/>
      <c r="N74" s="595"/>
      <c r="O74" s="595"/>
      <c r="P74" s="595"/>
      <c r="Q74" s="595"/>
      <c r="R74" s="595"/>
      <c r="S74" s="595"/>
      <c r="T74" s="595"/>
      <c r="U74" s="595"/>
      <c r="V74" s="595"/>
      <c r="W74" s="595"/>
      <c r="X74" s="595"/>
      <c r="Y74" s="595"/>
      <c r="Z74" s="596"/>
    </row>
    <row r="75" spans="1:26" ht="32.1" customHeight="1" x14ac:dyDescent="0.15">
      <c r="A75" s="204"/>
      <c r="B75" s="597" t="s">
        <v>105</v>
      </c>
      <c r="C75" s="598"/>
      <c r="D75" s="598"/>
      <c r="E75" s="589"/>
      <c r="F75" s="594"/>
      <c r="G75" s="595"/>
      <c r="H75" s="595"/>
      <c r="I75" s="595"/>
      <c r="J75" s="595"/>
      <c r="K75" s="595"/>
      <c r="L75" s="595"/>
      <c r="M75" s="595"/>
      <c r="N75" s="595"/>
      <c r="O75" s="595"/>
      <c r="P75" s="595"/>
      <c r="Q75" s="595"/>
      <c r="R75" s="595"/>
      <c r="S75" s="595"/>
      <c r="T75" s="595"/>
      <c r="U75" s="595"/>
      <c r="V75" s="595"/>
      <c r="W75" s="595"/>
      <c r="X75" s="595"/>
      <c r="Y75" s="595"/>
      <c r="Z75" s="596"/>
    </row>
    <row r="76" spans="1:26" ht="32.1" customHeight="1" x14ac:dyDescent="0.15">
      <c r="A76" s="204"/>
      <c r="B76" s="597" t="s">
        <v>186</v>
      </c>
      <c r="C76" s="598"/>
      <c r="D76" s="598"/>
      <c r="E76" s="589"/>
      <c r="F76" s="594"/>
      <c r="G76" s="595"/>
      <c r="H76" s="595"/>
      <c r="I76" s="595"/>
      <c r="J76" s="595"/>
      <c r="K76" s="595"/>
      <c r="L76" s="595"/>
      <c r="M76" s="595"/>
      <c r="N76" s="595"/>
      <c r="O76" s="595"/>
      <c r="P76" s="595"/>
      <c r="Q76" s="595"/>
      <c r="R76" s="595"/>
      <c r="S76" s="595"/>
      <c r="T76" s="595"/>
      <c r="U76" s="595"/>
      <c r="V76" s="595"/>
      <c r="W76" s="595"/>
      <c r="X76" s="595"/>
      <c r="Y76" s="595"/>
      <c r="Z76" s="596"/>
    </row>
    <row r="77" spans="1:26" ht="13.5" customHeight="1" x14ac:dyDescent="0.15">
      <c r="A77" s="336"/>
      <c r="B77" s="593" t="s">
        <v>102</v>
      </c>
      <c r="C77" s="551"/>
      <c r="D77" s="551"/>
      <c r="E77" s="552"/>
      <c r="F77" s="599" t="s">
        <v>142</v>
      </c>
      <c r="G77" s="600"/>
      <c r="H77" s="601"/>
      <c r="I77" s="601"/>
      <c r="J77" s="601"/>
      <c r="K77" s="601"/>
      <c r="L77" s="601"/>
      <c r="M77" s="601"/>
      <c r="N77" s="601"/>
      <c r="O77" s="601"/>
      <c r="P77" s="601"/>
      <c r="Q77" s="601"/>
      <c r="R77" s="601"/>
      <c r="S77" s="601"/>
      <c r="T77" s="601"/>
      <c r="U77" s="601"/>
      <c r="V77" s="601"/>
      <c r="W77" s="601"/>
      <c r="X77" s="601"/>
      <c r="Y77" s="601"/>
      <c r="Z77" s="602"/>
    </row>
    <row r="78" spans="1:26" ht="32.1" customHeight="1" x14ac:dyDescent="0.15">
      <c r="A78" s="336"/>
      <c r="B78" s="503"/>
      <c r="C78" s="504"/>
      <c r="D78" s="504"/>
      <c r="E78" s="505"/>
      <c r="F78" s="386"/>
      <c r="G78" s="387"/>
      <c r="H78" s="620"/>
      <c r="I78" s="620"/>
      <c r="J78" s="620"/>
      <c r="K78" s="620"/>
      <c r="L78" s="620"/>
      <c r="M78" s="620"/>
      <c r="N78" s="620"/>
      <c r="O78" s="620"/>
      <c r="P78" s="620"/>
      <c r="Q78" s="620"/>
      <c r="R78" s="620"/>
      <c r="S78" s="620"/>
      <c r="T78" s="620"/>
      <c r="U78" s="620"/>
      <c r="V78" s="620"/>
      <c r="W78" s="620"/>
      <c r="X78" s="620"/>
      <c r="Y78" s="620"/>
      <c r="Z78" s="621"/>
    </row>
    <row r="79" spans="1:26" ht="32.1" customHeight="1" x14ac:dyDescent="0.15">
      <c r="B79" s="593" t="s">
        <v>26</v>
      </c>
      <c r="C79" s="607"/>
      <c r="D79" s="588" t="s">
        <v>63</v>
      </c>
      <c r="E79" s="589"/>
      <c r="F79" s="590"/>
      <c r="G79" s="591"/>
      <c r="H79" s="591"/>
      <c r="I79" s="591"/>
      <c r="J79" s="591"/>
      <c r="K79" s="591"/>
      <c r="L79" s="591"/>
      <c r="M79" s="591"/>
      <c r="N79" s="609"/>
      <c r="O79" s="588" t="s">
        <v>106</v>
      </c>
      <c r="P79" s="610"/>
      <c r="Q79" s="611"/>
      <c r="R79" s="591"/>
      <c r="S79" s="591"/>
      <c r="T79" s="591"/>
      <c r="U79" s="591"/>
      <c r="V79" s="591"/>
      <c r="W79" s="591"/>
      <c r="X79" s="591"/>
      <c r="Y79" s="591"/>
      <c r="Z79" s="592"/>
    </row>
    <row r="80" spans="1:26" ht="32.1" customHeight="1" x14ac:dyDescent="0.15">
      <c r="B80" s="542"/>
      <c r="C80" s="544"/>
      <c r="D80" s="588" t="s">
        <v>64</v>
      </c>
      <c r="E80" s="589"/>
      <c r="F80" s="590"/>
      <c r="G80" s="591"/>
      <c r="H80" s="591"/>
      <c r="I80" s="591"/>
      <c r="J80" s="591"/>
      <c r="K80" s="591"/>
      <c r="L80" s="591"/>
      <c r="M80" s="591"/>
      <c r="N80" s="591"/>
      <c r="O80" s="591"/>
      <c r="P80" s="591"/>
      <c r="Q80" s="591"/>
      <c r="R80" s="591"/>
      <c r="S80" s="591"/>
      <c r="T80" s="591"/>
      <c r="U80" s="591"/>
      <c r="V80" s="591"/>
      <c r="W80" s="591"/>
      <c r="X80" s="591"/>
      <c r="Y80" s="591"/>
      <c r="Z80" s="592"/>
    </row>
    <row r="81" spans="1:26" ht="32.1" customHeight="1" x14ac:dyDescent="0.15">
      <c r="B81" s="503"/>
      <c r="C81" s="608"/>
      <c r="D81" s="588" t="s">
        <v>187</v>
      </c>
      <c r="E81" s="589"/>
      <c r="F81" s="590"/>
      <c r="G81" s="591"/>
      <c r="H81" s="591"/>
      <c r="I81" s="591"/>
      <c r="J81" s="591"/>
      <c r="K81" s="591"/>
      <c r="L81" s="591"/>
      <c r="M81" s="591"/>
      <c r="N81" s="591"/>
      <c r="O81" s="591"/>
      <c r="P81" s="591"/>
      <c r="Q81" s="591"/>
      <c r="R81" s="591"/>
      <c r="S81" s="591"/>
      <c r="T81" s="591"/>
      <c r="U81" s="591"/>
      <c r="V81" s="591"/>
      <c r="W81" s="591"/>
      <c r="X81" s="591"/>
      <c r="Y81" s="591"/>
      <c r="Z81" s="592"/>
    </row>
    <row r="82" spans="1:26" ht="32.1" customHeight="1" thickBot="1" x14ac:dyDescent="0.2">
      <c r="B82" s="612" t="s">
        <v>174</v>
      </c>
      <c r="C82" s="613"/>
      <c r="D82" s="613"/>
      <c r="E82" s="614"/>
      <c r="F82" s="615"/>
      <c r="G82" s="616"/>
      <c r="H82" s="616"/>
      <c r="I82" s="616"/>
      <c r="J82" s="616"/>
      <c r="K82" s="616"/>
      <c r="L82" s="616"/>
      <c r="M82" s="616"/>
      <c r="N82" s="616"/>
      <c r="O82" s="616"/>
      <c r="P82" s="616"/>
      <c r="Q82" s="616"/>
      <c r="R82" s="616"/>
      <c r="S82" s="616"/>
      <c r="T82" s="616"/>
      <c r="U82" s="616"/>
      <c r="V82" s="616"/>
      <c r="W82" s="616"/>
      <c r="X82" s="616"/>
      <c r="Y82" s="616"/>
      <c r="Z82" s="617"/>
    </row>
    <row r="83" spans="1:26" x14ac:dyDescent="0.15">
      <c r="B83" s="359" t="s">
        <v>313</v>
      </c>
      <c r="C83" s="358" t="s">
        <v>312</v>
      </c>
      <c r="D83" s="364"/>
      <c r="E83" s="364"/>
      <c r="F83" s="364"/>
      <c r="G83" s="364"/>
      <c r="H83" s="364"/>
      <c r="I83" s="364"/>
      <c r="J83" s="364"/>
      <c r="K83" s="364"/>
      <c r="L83" s="364"/>
      <c r="M83" s="364"/>
      <c r="N83" s="364"/>
      <c r="O83" s="364"/>
      <c r="P83" s="364"/>
      <c r="Q83" s="364"/>
      <c r="R83" s="365"/>
      <c r="S83" s="364"/>
      <c r="T83" s="364"/>
      <c r="U83" s="364"/>
      <c r="V83" s="364"/>
      <c r="W83" s="364"/>
      <c r="X83" s="364"/>
      <c r="Y83" s="364"/>
      <c r="Z83" s="364"/>
    </row>
    <row r="84" spans="1:26" ht="12" customHeight="1" x14ac:dyDescent="0.15">
      <c r="B84" s="354" t="s">
        <v>151</v>
      </c>
      <c r="C84" s="490" t="s">
        <v>239</v>
      </c>
      <c r="D84" s="490"/>
      <c r="E84" s="490"/>
      <c r="F84" s="490"/>
      <c r="G84" s="490"/>
      <c r="H84" s="490"/>
      <c r="I84" s="490"/>
      <c r="J84" s="490"/>
      <c r="K84" s="490"/>
      <c r="L84" s="490"/>
      <c r="M84" s="490"/>
      <c r="N84" s="490"/>
      <c r="O84" s="490"/>
      <c r="P84" s="490"/>
      <c r="Q84" s="490"/>
      <c r="R84" s="490"/>
      <c r="S84" s="490"/>
      <c r="T84" s="490"/>
      <c r="U84" s="490"/>
      <c r="V84" s="490"/>
      <c r="W84" s="490"/>
      <c r="X84" s="490"/>
      <c r="Y84" s="490"/>
      <c r="Z84" s="490"/>
    </row>
    <row r="85" spans="1:26" ht="12" customHeight="1" x14ac:dyDescent="0.15">
      <c r="B85" s="354"/>
      <c r="C85" s="490"/>
      <c r="D85" s="490"/>
      <c r="E85" s="490"/>
      <c r="F85" s="490"/>
      <c r="G85" s="490"/>
      <c r="H85" s="490"/>
      <c r="I85" s="490"/>
      <c r="J85" s="490"/>
      <c r="K85" s="490"/>
      <c r="L85" s="490"/>
      <c r="M85" s="490"/>
      <c r="N85" s="490"/>
      <c r="O85" s="490"/>
      <c r="P85" s="490"/>
      <c r="Q85" s="490"/>
      <c r="R85" s="490"/>
      <c r="S85" s="490"/>
      <c r="T85" s="490"/>
      <c r="U85" s="490"/>
      <c r="V85" s="490"/>
      <c r="W85" s="490"/>
      <c r="X85" s="490"/>
      <c r="Y85" s="490"/>
      <c r="Z85" s="490"/>
    </row>
    <row r="86" spans="1:26" x14ac:dyDescent="0.15">
      <c r="B86" s="354" t="s">
        <v>240</v>
      </c>
      <c r="C86" s="490" t="s">
        <v>241</v>
      </c>
      <c r="D86" s="490"/>
      <c r="E86" s="490"/>
      <c r="F86" s="490"/>
      <c r="G86" s="490"/>
      <c r="H86" s="490"/>
      <c r="I86" s="490"/>
      <c r="J86" s="490"/>
      <c r="K86" s="490"/>
      <c r="L86" s="490"/>
      <c r="M86" s="490"/>
      <c r="N86" s="490"/>
      <c r="O86" s="490"/>
      <c r="P86" s="490"/>
      <c r="Q86" s="490"/>
      <c r="R86" s="490"/>
      <c r="S86" s="490"/>
      <c r="T86" s="490"/>
      <c r="U86" s="490"/>
      <c r="V86" s="490"/>
      <c r="W86" s="490"/>
      <c r="X86" s="490"/>
      <c r="Y86" s="490"/>
      <c r="Z86" s="490"/>
    </row>
    <row r="87" spans="1:26" x14ac:dyDescent="0.15">
      <c r="B87" s="363"/>
      <c r="C87" s="490"/>
      <c r="D87" s="490"/>
      <c r="E87" s="490"/>
      <c r="F87" s="490"/>
      <c r="G87" s="490"/>
      <c r="H87" s="490"/>
      <c r="I87" s="490"/>
      <c r="J87" s="490"/>
      <c r="K87" s="490"/>
      <c r="L87" s="490"/>
      <c r="M87" s="490"/>
      <c r="N87" s="490"/>
      <c r="O87" s="490"/>
      <c r="P87" s="490"/>
      <c r="Q87" s="490"/>
      <c r="R87" s="490"/>
      <c r="S87" s="490"/>
      <c r="T87" s="490"/>
      <c r="U87" s="490"/>
      <c r="V87" s="490"/>
      <c r="W87" s="490"/>
      <c r="X87" s="490"/>
      <c r="Y87" s="490"/>
      <c r="Z87" s="490"/>
    </row>
    <row r="88" spans="1:26" s="153" customFormat="1" x14ac:dyDescent="0.15">
      <c r="A88" s="74"/>
      <c r="B88" s="366"/>
      <c r="C88" s="490"/>
      <c r="D88" s="490"/>
      <c r="E88" s="490"/>
      <c r="F88" s="490"/>
      <c r="G88" s="490"/>
      <c r="H88" s="490"/>
      <c r="I88" s="490"/>
      <c r="J88" s="490"/>
      <c r="K88" s="490"/>
      <c r="L88" s="490"/>
      <c r="M88" s="490"/>
      <c r="N88" s="490"/>
      <c r="O88" s="490"/>
      <c r="P88" s="490"/>
      <c r="Q88" s="490"/>
      <c r="R88" s="490"/>
      <c r="S88" s="490"/>
      <c r="T88" s="490"/>
      <c r="U88" s="490"/>
      <c r="V88" s="490"/>
      <c r="W88" s="490"/>
      <c r="X88" s="490"/>
      <c r="Y88" s="490"/>
      <c r="Z88" s="490"/>
    </row>
  </sheetData>
  <mergeCells count="111">
    <mergeCell ref="H78:Z78"/>
    <mergeCell ref="G73:H73"/>
    <mergeCell ref="H53:Z53"/>
    <mergeCell ref="B57:E57"/>
    <mergeCell ref="F76:Z76"/>
    <mergeCell ref="F57:Z57"/>
    <mergeCell ref="B58:E58"/>
    <mergeCell ref="F58:Z58"/>
    <mergeCell ref="B59:E60"/>
    <mergeCell ref="F59:G59"/>
    <mergeCell ref="H59:Z59"/>
    <mergeCell ref="B61:C63"/>
    <mergeCell ref="D61:E61"/>
    <mergeCell ref="F62:Z62"/>
    <mergeCell ref="B71:E72"/>
    <mergeCell ref="F71:G71"/>
    <mergeCell ref="H71:Z71"/>
    <mergeCell ref="B64:E64"/>
    <mergeCell ref="G55:H55"/>
    <mergeCell ref="H54:Z54"/>
    <mergeCell ref="F64:Z64"/>
    <mergeCell ref="F61:N61"/>
    <mergeCell ref="O61:P61"/>
    <mergeCell ref="D62:E62"/>
    <mergeCell ref="C84:Z85"/>
    <mergeCell ref="C86:Z88"/>
    <mergeCell ref="C66:Z67"/>
    <mergeCell ref="Q79:Z79"/>
    <mergeCell ref="D81:E81"/>
    <mergeCell ref="B82:E82"/>
    <mergeCell ref="F82:Z82"/>
    <mergeCell ref="F81:Z81"/>
    <mergeCell ref="D79:E79"/>
    <mergeCell ref="D80:E80"/>
    <mergeCell ref="F80:Z80"/>
    <mergeCell ref="B79:C81"/>
    <mergeCell ref="F79:N79"/>
    <mergeCell ref="O79:P79"/>
    <mergeCell ref="B77:E78"/>
    <mergeCell ref="F77:G77"/>
    <mergeCell ref="H77:Z77"/>
    <mergeCell ref="B76:E76"/>
    <mergeCell ref="B75:E75"/>
    <mergeCell ref="F75:Z75"/>
    <mergeCell ref="B73:E74"/>
    <mergeCell ref="F74:Z74"/>
    <mergeCell ref="H72:Z72"/>
    <mergeCell ref="J73:Z73"/>
    <mergeCell ref="B2:Z2"/>
    <mergeCell ref="B4:H4"/>
    <mergeCell ref="B6:H6"/>
    <mergeCell ref="I6:Z6"/>
    <mergeCell ref="I4:S4"/>
    <mergeCell ref="B8:H8"/>
    <mergeCell ref="B9:H10"/>
    <mergeCell ref="B11:H12"/>
    <mergeCell ref="B13:E15"/>
    <mergeCell ref="F13:H13"/>
    <mergeCell ref="I8:Z8"/>
    <mergeCell ref="I9:J9"/>
    <mergeCell ref="I11:J11"/>
    <mergeCell ref="F14:H15"/>
    <mergeCell ref="I14:J14"/>
    <mergeCell ref="I10:J10"/>
    <mergeCell ref="K15:Z15"/>
    <mergeCell ref="I13:Z13"/>
    <mergeCell ref="K14:Z14"/>
    <mergeCell ref="K12:Z12"/>
    <mergeCell ref="K11:Z11"/>
    <mergeCell ref="K10:Z10"/>
    <mergeCell ref="K9:Z9"/>
    <mergeCell ref="Q61:Z61"/>
    <mergeCell ref="I12:J12"/>
    <mergeCell ref="I15:J15"/>
    <mergeCell ref="J55:Z55"/>
    <mergeCell ref="D63:E63"/>
    <mergeCell ref="F63:Z63"/>
    <mergeCell ref="B55:E56"/>
    <mergeCell ref="F56:Z56"/>
    <mergeCell ref="B53:E54"/>
    <mergeCell ref="F53:G53"/>
    <mergeCell ref="J16:K16"/>
    <mergeCell ref="M16:Z16"/>
    <mergeCell ref="C40:Z42"/>
    <mergeCell ref="B16:H17"/>
    <mergeCell ref="I17:Z17"/>
    <mergeCell ref="B18:H18"/>
    <mergeCell ref="I18:Z18"/>
    <mergeCell ref="B19:H19"/>
    <mergeCell ref="I19:Z19"/>
    <mergeCell ref="B20:H21"/>
    <mergeCell ref="I28:V28"/>
    <mergeCell ref="I23:V23"/>
    <mergeCell ref="I24:V24"/>
    <mergeCell ref="I25:V25"/>
    <mergeCell ref="H60:Z60"/>
    <mergeCell ref="I33:V33"/>
    <mergeCell ref="C39:Z39"/>
    <mergeCell ref="I26:V26"/>
    <mergeCell ref="I27:V27"/>
    <mergeCell ref="C44:Z45"/>
    <mergeCell ref="C46:Z47"/>
    <mergeCell ref="C48:Z48"/>
    <mergeCell ref="I34:V34"/>
    <mergeCell ref="I35:V35"/>
    <mergeCell ref="C43:Z43"/>
    <mergeCell ref="I29:V29"/>
    <mergeCell ref="I30:V30"/>
    <mergeCell ref="I31:V31"/>
    <mergeCell ref="I32:V32"/>
    <mergeCell ref="B23:H38"/>
  </mergeCells>
  <phoneticPr fontId="15"/>
  <conditionalFormatting sqref="B1">
    <cfRule type="expression" dxfId="0" priority="1">
      <formula>$I$4&lt;&gt;"グループ提案"</formula>
    </cfRule>
  </conditionalFormatting>
  <dataValidations count="7">
    <dataValidation type="custom" imeMode="on" allowBlank="1" showInputMessage="1" showErrorMessage="1" error="全角で入力してください。" sqref="I10 I12:I13 I15" xr:uid="{5144C1CA-1865-4C59-98F5-AE2672EA6F91}">
      <formula1>I10=DBCS(I10)</formula1>
    </dataValidation>
    <dataValidation imeMode="on" allowBlank="1" showInputMessage="1" showErrorMessage="1" sqref="I17:Z17 B19:C20 F60:Z60 I8 F54:Z54 F56:F58 B23 F78:Z78 F72:Z72 F74:F76" xr:uid="{00000000-0002-0000-0300-000003000000}"/>
    <dataValidation imeMode="halfKatakana" allowBlank="1" showInputMessage="1" showErrorMessage="1" sqref="H53:Z53 K11 K14 H59:Z59 H77:Z77 H71:Z71 K9:Z9" xr:uid="{41A38E33-219D-4CA1-B7DE-43326BFFC626}"/>
    <dataValidation imeMode="off" allowBlank="1" showInputMessage="1" showErrorMessage="1" sqref="F61:N61 I18:Z19 F62:Z64 Q61:Z61 Q79:Z79 F79:N79 F80:Z82" xr:uid="{D490DA0D-B102-4E17-AC94-253FA68B2A74}"/>
    <dataValidation type="custom" imeMode="off" allowBlank="1" showInputMessage="1" showErrorMessage="1" error="3桁の半角数字で入力してください。" sqref="J16:K16 G55:H55 G73:H73" xr:uid="{5BF27DDB-1866-4936-A2B6-C67A6E589477}">
      <formula1>AND(LEN(G16)=LENB(G16),LEN(G16)&lt;=3)</formula1>
    </dataValidation>
    <dataValidation type="custom" imeMode="off" allowBlank="1" showInputMessage="1" showErrorMessage="1" sqref="M16:Z16 J55:Z55 J73:Z73" xr:uid="{B6379266-9A13-4B7C-A96F-806B7DA21DC8}">
      <formula1>AND(LEN(J16)=LENB(J16),LEN(J16)&lt;=4)</formula1>
    </dataValidation>
    <dataValidation type="list" allowBlank="1" showInputMessage="1" showErrorMessage="1" sqref="Y20:Y38 W20:W38" xr:uid="{4332E428-6817-45B0-A5F3-AF62AB56AA36}">
      <formula1>"□,■"</formula1>
    </dataValidation>
  </dataValidations>
  <printOptions horizontalCentered="1"/>
  <pageMargins left="0.70866141732283472" right="0.70866141732283472" top="0.55118110236220474" bottom="0.55118110236220474" header="0.31496062992125984" footer="0.15748031496062992"/>
  <pageSetup paperSize="9" orientation="portrait" blackAndWhite="1" r:id="rId1"/>
  <rowBreaks count="1" manualBreakCount="1">
    <brk id="49" min="1" max="25" man="1"/>
  </rowBreaks>
  <ignoredErrors>
    <ignoredError sqref="I8"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AH24"/>
  <sheetViews>
    <sheetView showGridLines="0" topLeftCell="A5" workbookViewId="0">
      <selection activeCell="J20" sqref="J20"/>
    </sheetView>
  </sheetViews>
  <sheetFormatPr defaultRowHeight="16.5" customHeight="1" x14ac:dyDescent="0.15"/>
  <cols>
    <col min="1" max="1" width="2.625" style="257" customWidth="1"/>
    <col min="2" max="16" width="2.625" style="256" customWidth="1"/>
    <col min="17" max="17" width="5.5" style="256" customWidth="1"/>
    <col min="18" max="21" width="2.625" style="256" customWidth="1"/>
    <col min="22" max="22" width="5" style="256" customWidth="1"/>
    <col min="23" max="26" width="2.625" style="256" customWidth="1"/>
    <col min="27" max="27" width="4.875" style="256" customWidth="1"/>
    <col min="28" max="33" width="2.625" style="256" customWidth="1"/>
    <col min="34" max="34" width="4.375" style="256" customWidth="1"/>
    <col min="35" max="256" width="9" style="257"/>
    <col min="257" max="271" width="2.625" style="257" customWidth="1"/>
    <col min="272" max="272" width="5.5" style="257" customWidth="1"/>
    <col min="273" max="276" width="2.625" style="257" customWidth="1"/>
    <col min="277" max="277" width="5" style="257" customWidth="1"/>
    <col min="278" max="281" width="2.625" style="257" customWidth="1"/>
    <col min="282" max="282" width="4.875" style="257" customWidth="1"/>
    <col min="283" max="288" width="2.625" style="257" customWidth="1"/>
    <col min="289" max="289" width="4.375" style="257" customWidth="1"/>
    <col min="290" max="290" width="2.625" style="257" customWidth="1"/>
    <col min="291" max="512" width="9" style="257"/>
    <col min="513" max="527" width="2.625" style="257" customWidth="1"/>
    <col min="528" max="528" width="5.5" style="257" customWidth="1"/>
    <col min="529" max="532" width="2.625" style="257" customWidth="1"/>
    <col min="533" max="533" width="5" style="257" customWidth="1"/>
    <col min="534" max="537" width="2.625" style="257" customWidth="1"/>
    <col min="538" max="538" width="4.875" style="257" customWidth="1"/>
    <col min="539" max="544" width="2.625" style="257" customWidth="1"/>
    <col min="545" max="545" width="4.375" style="257" customWidth="1"/>
    <col min="546" max="546" width="2.625" style="257" customWidth="1"/>
    <col min="547" max="768" width="9" style="257"/>
    <col min="769" max="783" width="2.625" style="257" customWidth="1"/>
    <col min="784" max="784" width="5.5" style="257" customWidth="1"/>
    <col min="785" max="788" width="2.625" style="257" customWidth="1"/>
    <col min="789" max="789" width="5" style="257" customWidth="1"/>
    <col min="790" max="793" width="2.625" style="257" customWidth="1"/>
    <col min="794" max="794" width="4.875" style="257" customWidth="1"/>
    <col min="795" max="800" width="2.625" style="257" customWidth="1"/>
    <col min="801" max="801" width="4.375" style="257" customWidth="1"/>
    <col min="802" max="802" width="2.625" style="257" customWidth="1"/>
    <col min="803" max="1024" width="9" style="257"/>
    <col min="1025" max="1039" width="2.625" style="257" customWidth="1"/>
    <col min="1040" max="1040" width="5.5" style="257" customWidth="1"/>
    <col min="1041" max="1044" width="2.625" style="257" customWidth="1"/>
    <col min="1045" max="1045" width="5" style="257" customWidth="1"/>
    <col min="1046" max="1049" width="2.625" style="257" customWidth="1"/>
    <col min="1050" max="1050" width="4.875" style="257" customWidth="1"/>
    <col min="1051" max="1056" width="2.625" style="257" customWidth="1"/>
    <col min="1057" max="1057" width="4.375" style="257" customWidth="1"/>
    <col min="1058" max="1058" width="2.625" style="257" customWidth="1"/>
    <col min="1059" max="1280" width="9" style="257"/>
    <col min="1281" max="1295" width="2.625" style="257" customWidth="1"/>
    <col min="1296" max="1296" width="5.5" style="257" customWidth="1"/>
    <col min="1297" max="1300" width="2.625" style="257" customWidth="1"/>
    <col min="1301" max="1301" width="5" style="257" customWidth="1"/>
    <col min="1302" max="1305" width="2.625" style="257" customWidth="1"/>
    <col min="1306" max="1306" width="4.875" style="257" customWidth="1"/>
    <col min="1307" max="1312" width="2.625" style="257" customWidth="1"/>
    <col min="1313" max="1313" width="4.375" style="257" customWidth="1"/>
    <col min="1314" max="1314" width="2.625" style="257" customWidth="1"/>
    <col min="1315" max="1536" width="9" style="257"/>
    <col min="1537" max="1551" width="2.625" style="257" customWidth="1"/>
    <col min="1552" max="1552" width="5.5" style="257" customWidth="1"/>
    <col min="1553" max="1556" width="2.625" style="257" customWidth="1"/>
    <col min="1557" max="1557" width="5" style="257" customWidth="1"/>
    <col min="1558" max="1561" width="2.625" style="257" customWidth="1"/>
    <col min="1562" max="1562" width="4.875" style="257" customWidth="1"/>
    <col min="1563" max="1568" width="2.625" style="257" customWidth="1"/>
    <col min="1569" max="1569" width="4.375" style="257" customWidth="1"/>
    <col min="1570" max="1570" width="2.625" style="257" customWidth="1"/>
    <col min="1571" max="1792" width="9" style="257"/>
    <col min="1793" max="1807" width="2.625" style="257" customWidth="1"/>
    <col min="1808" max="1808" width="5.5" style="257" customWidth="1"/>
    <col min="1809" max="1812" width="2.625" style="257" customWidth="1"/>
    <col min="1813" max="1813" width="5" style="257" customWidth="1"/>
    <col min="1814" max="1817" width="2.625" style="257" customWidth="1"/>
    <col min="1818" max="1818" width="4.875" style="257" customWidth="1"/>
    <col min="1819" max="1824" width="2.625" style="257" customWidth="1"/>
    <col min="1825" max="1825" width="4.375" style="257" customWidth="1"/>
    <col min="1826" max="1826" width="2.625" style="257" customWidth="1"/>
    <col min="1827" max="2048" width="9" style="257"/>
    <col min="2049" max="2063" width="2.625" style="257" customWidth="1"/>
    <col min="2064" max="2064" width="5.5" style="257" customWidth="1"/>
    <col min="2065" max="2068" width="2.625" style="257" customWidth="1"/>
    <col min="2069" max="2069" width="5" style="257" customWidth="1"/>
    <col min="2070" max="2073" width="2.625" style="257" customWidth="1"/>
    <col min="2074" max="2074" width="4.875" style="257" customWidth="1"/>
    <col min="2075" max="2080" width="2.625" style="257" customWidth="1"/>
    <col min="2081" max="2081" width="4.375" style="257" customWidth="1"/>
    <col min="2082" max="2082" width="2.625" style="257" customWidth="1"/>
    <col min="2083" max="2304" width="9" style="257"/>
    <col min="2305" max="2319" width="2.625" style="257" customWidth="1"/>
    <col min="2320" max="2320" width="5.5" style="257" customWidth="1"/>
    <col min="2321" max="2324" width="2.625" style="257" customWidth="1"/>
    <col min="2325" max="2325" width="5" style="257" customWidth="1"/>
    <col min="2326" max="2329" width="2.625" style="257" customWidth="1"/>
    <col min="2330" max="2330" width="4.875" style="257" customWidth="1"/>
    <col min="2331" max="2336" width="2.625" style="257" customWidth="1"/>
    <col min="2337" max="2337" width="4.375" style="257" customWidth="1"/>
    <col min="2338" max="2338" width="2.625" style="257" customWidth="1"/>
    <col min="2339" max="2560" width="9" style="257"/>
    <col min="2561" max="2575" width="2.625" style="257" customWidth="1"/>
    <col min="2576" max="2576" width="5.5" style="257" customWidth="1"/>
    <col min="2577" max="2580" width="2.625" style="257" customWidth="1"/>
    <col min="2581" max="2581" width="5" style="257" customWidth="1"/>
    <col min="2582" max="2585" width="2.625" style="257" customWidth="1"/>
    <col min="2586" max="2586" width="4.875" style="257" customWidth="1"/>
    <col min="2587" max="2592" width="2.625" style="257" customWidth="1"/>
    <col min="2593" max="2593" width="4.375" style="257" customWidth="1"/>
    <col min="2594" max="2594" width="2.625" style="257" customWidth="1"/>
    <col min="2595" max="2816" width="9" style="257"/>
    <col min="2817" max="2831" width="2.625" style="257" customWidth="1"/>
    <col min="2832" max="2832" width="5.5" style="257" customWidth="1"/>
    <col min="2833" max="2836" width="2.625" style="257" customWidth="1"/>
    <col min="2837" max="2837" width="5" style="257" customWidth="1"/>
    <col min="2838" max="2841" width="2.625" style="257" customWidth="1"/>
    <col min="2842" max="2842" width="4.875" style="257" customWidth="1"/>
    <col min="2843" max="2848" width="2.625" style="257" customWidth="1"/>
    <col min="2849" max="2849" width="4.375" style="257" customWidth="1"/>
    <col min="2850" max="2850" width="2.625" style="257" customWidth="1"/>
    <col min="2851" max="3072" width="9" style="257"/>
    <col min="3073" max="3087" width="2.625" style="257" customWidth="1"/>
    <col min="3088" max="3088" width="5.5" style="257" customWidth="1"/>
    <col min="3089" max="3092" width="2.625" style="257" customWidth="1"/>
    <col min="3093" max="3093" width="5" style="257" customWidth="1"/>
    <col min="3094" max="3097" width="2.625" style="257" customWidth="1"/>
    <col min="3098" max="3098" width="4.875" style="257" customWidth="1"/>
    <col min="3099" max="3104" width="2.625" style="257" customWidth="1"/>
    <col min="3105" max="3105" width="4.375" style="257" customWidth="1"/>
    <col min="3106" max="3106" width="2.625" style="257" customWidth="1"/>
    <col min="3107" max="3328" width="9" style="257"/>
    <col min="3329" max="3343" width="2.625" style="257" customWidth="1"/>
    <col min="3344" max="3344" width="5.5" style="257" customWidth="1"/>
    <col min="3345" max="3348" width="2.625" style="257" customWidth="1"/>
    <col min="3349" max="3349" width="5" style="257" customWidth="1"/>
    <col min="3350" max="3353" width="2.625" style="257" customWidth="1"/>
    <col min="3354" max="3354" width="4.875" style="257" customWidth="1"/>
    <col min="3355" max="3360" width="2.625" style="257" customWidth="1"/>
    <col min="3361" max="3361" width="4.375" style="257" customWidth="1"/>
    <col min="3362" max="3362" width="2.625" style="257" customWidth="1"/>
    <col min="3363" max="3584" width="9" style="257"/>
    <col min="3585" max="3599" width="2.625" style="257" customWidth="1"/>
    <col min="3600" max="3600" width="5.5" style="257" customWidth="1"/>
    <col min="3601" max="3604" width="2.625" style="257" customWidth="1"/>
    <col min="3605" max="3605" width="5" style="257" customWidth="1"/>
    <col min="3606" max="3609" width="2.625" style="257" customWidth="1"/>
    <col min="3610" max="3610" width="4.875" style="257" customWidth="1"/>
    <col min="3611" max="3616" width="2.625" style="257" customWidth="1"/>
    <col min="3617" max="3617" width="4.375" style="257" customWidth="1"/>
    <col min="3618" max="3618" width="2.625" style="257" customWidth="1"/>
    <col min="3619" max="3840" width="9" style="257"/>
    <col min="3841" max="3855" width="2.625" style="257" customWidth="1"/>
    <col min="3856" max="3856" width="5.5" style="257" customWidth="1"/>
    <col min="3857" max="3860" width="2.625" style="257" customWidth="1"/>
    <col min="3861" max="3861" width="5" style="257" customWidth="1"/>
    <col min="3862" max="3865" width="2.625" style="257" customWidth="1"/>
    <col min="3866" max="3866" width="4.875" style="257" customWidth="1"/>
    <col min="3867" max="3872" width="2.625" style="257" customWidth="1"/>
    <col min="3873" max="3873" width="4.375" style="257" customWidth="1"/>
    <col min="3874" max="3874" width="2.625" style="257" customWidth="1"/>
    <col min="3875" max="4096" width="9" style="257"/>
    <col min="4097" max="4111" width="2.625" style="257" customWidth="1"/>
    <col min="4112" max="4112" width="5.5" style="257" customWidth="1"/>
    <col min="4113" max="4116" width="2.625" style="257" customWidth="1"/>
    <col min="4117" max="4117" width="5" style="257" customWidth="1"/>
    <col min="4118" max="4121" width="2.625" style="257" customWidth="1"/>
    <col min="4122" max="4122" width="4.875" style="257" customWidth="1"/>
    <col min="4123" max="4128" width="2.625" style="257" customWidth="1"/>
    <col min="4129" max="4129" width="4.375" style="257" customWidth="1"/>
    <col min="4130" max="4130" width="2.625" style="257" customWidth="1"/>
    <col min="4131" max="4352" width="9" style="257"/>
    <col min="4353" max="4367" width="2.625" style="257" customWidth="1"/>
    <col min="4368" max="4368" width="5.5" style="257" customWidth="1"/>
    <col min="4369" max="4372" width="2.625" style="257" customWidth="1"/>
    <col min="4373" max="4373" width="5" style="257" customWidth="1"/>
    <col min="4374" max="4377" width="2.625" style="257" customWidth="1"/>
    <col min="4378" max="4378" width="4.875" style="257" customWidth="1"/>
    <col min="4379" max="4384" width="2.625" style="257" customWidth="1"/>
    <col min="4385" max="4385" width="4.375" style="257" customWidth="1"/>
    <col min="4386" max="4386" width="2.625" style="257" customWidth="1"/>
    <col min="4387" max="4608" width="9" style="257"/>
    <col min="4609" max="4623" width="2.625" style="257" customWidth="1"/>
    <col min="4624" max="4624" width="5.5" style="257" customWidth="1"/>
    <col min="4625" max="4628" width="2.625" style="257" customWidth="1"/>
    <col min="4629" max="4629" width="5" style="257" customWidth="1"/>
    <col min="4630" max="4633" width="2.625" style="257" customWidth="1"/>
    <col min="4634" max="4634" width="4.875" style="257" customWidth="1"/>
    <col min="4635" max="4640" width="2.625" style="257" customWidth="1"/>
    <col min="4641" max="4641" width="4.375" style="257" customWidth="1"/>
    <col min="4642" max="4642" width="2.625" style="257" customWidth="1"/>
    <col min="4643" max="4864" width="9" style="257"/>
    <col min="4865" max="4879" width="2.625" style="257" customWidth="1"/>
    <col min="4880" max="4880" width="5.5" style="257" customWidth="1"/>
    <col min="4881" max="4884" width="2.625" style="257" customWidth="1"/>
    <col min="4885" max="4885" width="5" style="257" customWidth="1"/>
    <col min="4886" max="4889" width="2.625" style="257" customWidth="1"/>
    <col min="4890" max="4890" width="4.875" style="257" customWidth="1"/>
    <col min="4891" max="4896" width="2.625" style="257" customWidth="1"/>
    <col min="4897" max="4897" width="4.375" style="257" customWidth="1"/>
    <col min="4898" max="4898" width="2.625" style="257" customWidth="1"/>
    <col min="4899" max="5120" width="9" style="257"/>
    <col min="5121" max="5135" width="2.625" style="257" customWidth="1"/>
    <col min="5136" max="5136" width="5.5" style="257" customWidth="1"/>
    <col min="5137" max="5140" width="2.625" style="257" customWidth="1"/>
    <col min="5141" max="5141" width="5" style="257" customWidth="1"/>
    <col min="5142" max="5145" width="2.625" style="257" customWidth="1"/>
    <col min="5146" max="5146" width="4.875" style="257" customWidth="1"/>
    <col min="5147" max="5152" width="2.625" style="257" customWidth="1"/>
    <col min="5153" max="5153" width="4.375" style="257" customWidth="1"/>
    <col min="5154" max="5154" width="2.625" style="257" customWidth="1"/>
    <col min="5155" max="5376" width="9" style="257"/>
    <col min="5377" max="5391" width="2.625" style="257" customWidth="1"/>
    <col min="5392" max="5392" width="5.5" style="257" customWidth="1"/>
    <col min="5393" max="5396" width="2.625" style="257" customWidth="1"/>
    <col min="5397" max="5397" width="5" style="257" customWidth="1"/>
    <col min="5398" max="5401" width="2.625" style="257" customWidth="1"/>
    <col min="5402" max="5402" width="4.875" style="257" customWidth="1"/>
    <col min="5403" max="5408" width="2.625" style="257" customWidth="1"/>
    <col min="5409" max="5409" width="4.375" style="257" customWidth="1"/>
    <col min="5410" max="5410" width="2.625" style="257" customWidth="1"/>
    <col min="5411" max="5632" width="9" style="257"/>
    <col min="5633" max="5647" width="2.625" style="257" customWidth="1"/>
    <col min="5648" max="5648" width="5.5" style="257" customWidth="1"/>
    <col min="5649" max="5652" width="2.625" style="257" customWidth="1"/>
    <col min="5653" max="5653" width="5" style="257" customWidth="1"/>
    <col min="5654" max="5657" width="2.625" style="257" customWidth="1"/>
    <col min="5658" max="5658" width="4.875" style="257" customWidth="1"/>
    <col min="5659" max="5664" width="2.625" style="257" customWidth="1"/>
    <col min="5665" max="5665" width="4.375" style="257" customWidth="1"/>
    <col min="5666" max="5666" width="2.625" style="257" customWidth="1"/>
    <col min="5667" max="5888" width="9" style="257"/>
    <col min="5889" max="5903" width="2.625" style="257" customWidth="1"/>
    <col min="5904" max="5904" width="5.5" style="257" customWidth="1"/>
    <col min="5905" max="5908" width="2.625" style="257" customWidth="1"/>
    <col min="5909" max="5909" width="5" style="257" customWidth="1"/>
    <col min="5910" max="5913" width="2.625" style="257" customWidth="1"/>
    <col min="5914" max="5914" width="4.875" style="257" customWidth="1"/>
    <col min="5915" max="5920" width="2.625" style="257" customWidth="1"/>
    <col min="5921" max="5921" width="4.375" style="257" customWidth="1"/>
    <col min="5922" max="5922" width="2.625" style="257" customWidth="1"/>
    <col min="5923" max="6144" width="9" style="257"/>
    <col min="6145" max="6159" width="2.625" style="257" customWidth="1"/>
    <col min="6160" max="6160" width="5.5" style="257" customWidth="1"/>
    <col min="6161" max="6164" width="2.625" style="257" customWidth="1"/>
    <col min="6165" max="6165" width="5" style="257" customWidth="1"/>
    <col min="6166" max="6169" width="2.625" style="257" customWidth="1"/>
    <col min="6170" max="6170" width="4.875" style="257" customWidth="1"/>
    <col min="6171" max="6176" width="2.625" style="257" customWidth="1"/>
    <col min="6177" max="6177" width="4.375" style="257" customWidth="1"/>
    <col min="6178" max="6178" width="2.625" style="257" customWidth="1"/>
    <col min="6179" max="6400" width="9" style="257"/>
    <col min="6401" max="6415" width="2.625" style="257" customWidth="1"/>
    <col min="6416" max="6416" width="5.5" style="257" customWidth="1"/>
    <col min="6417" max="6420" width="2.625" style="257" customWidth="1"/>
    <col min="6421" max="6421" width="5" style="257" customWidth="1"/>
    <col min="6422" max="6425" width="2.625" style="257" customWidth="1"/>
    <col min="6426" max="6426" width="4.875" style="257" customWidth="1"/>
    <col min="6427" max="6432" width="2.625" style="257" customWidth="1"/>
    <col min="6433" max="6433" width="4.375" style="257" customWidth="1"/>
    <col min="6434" max="6434" width="2.625" style="257" customWidth="1"/>
    <col min="6435" max="6656" width="9" style="257"/>
    <col min="6657" max="6671" width="2.625" style="257" customWidth="1"/>
    <col min="6672" max="6672" width="5.5" style="257" customWidth="1"/>
    <col min="6673" max="6676" width="2.625" style="257" customWidth="1"/>
    <col min="6677" max="6677" width="5" style="257" customWidth="1"/>
    <col min="6678" max="6681" width="2.625" style="257" customWidth="1"/>
    <col min="6682" max="6682" width="4.875" style="257" customWidth="1"/>
    <col min="6683" max="6688" width="2.625" style="257" customWidth="1"/>
    <col min="6689" max="6689" width="4.375" style="257" customWidth="1"/>
    <col min="6690" max="6690" width="2.625" style="257" customWidth="1"/>
    <col min="6691" max="6912" width="9" style="257"/>
    <col min="6913" max="6927" width="2.625" style="257" customWidth="1"/>
    <col min="6928" max="6928" width="5.5" style="257" customWidth="1"/>
    <col min="6929" max="6932" width="2.625" style="257" customWidth="1"/>
    <col min="6933" max="6933" width="5" style="257" customWidth="1"/>
    <col min="6934" max="6937" width="2.625" style="257" customWidth="1"/>
    <col min="6938" max="6938" width="4.875" style="257" customWidth="1"/>
    <col min="6939" max="6944" width="2.625" style="257" customWidth="1"/>
    <col min="6945" max="6945" width="4.375" style="257" customWidth="1"/>
    <col min="6946" max="6946" width="2.625" style="257" customWidth="1"/>
    <col min="6947" max="7168" width="9" style="257"/>
    <col min="7169" max="7183" width="2.625" style="257" customWidth="1"/>
    <col min="7184" max="7184" width="5.5" style="257" customWidth="1"/>
    <col min="7185" max="7188" width="2.625" style="257" customWidth="1"/>
    <col min="7189" max="7189" width="5" style="257" customWidth="1"/>
    <col min="7190" max="7193" width="2.625" style="257" customWidth="1"/>
    <col min="7194" max="7194" width="4.875" style="257" customWidth="1"/>
    <col min="7195" max="7200" width="2.625" style="257" customWidth="1"/>
    <col min="7201" max="7201" width="4.375" style="257" customWidth="1"/>
    <col min="7202" max="7202" width="2.625" style="257" customWidth="1"/>
    <col min="7203" max="7424" width="9" style="257"/>
    <col min="7425" max="7439" width="2.625" style="257" customWidth="1"/>
    <col min="7440" max="7440" width="5.5" style="257" customWidth="1"/>
    <col min="7441" max="7444" width="2.625" style="257" customWidth="1"/>
    <col min="7445" max="7445" width="5" style="257" customWidth="1"/>
    <col min="7446" max="7449" width="2.625" style="257" customWidth="1"/>
    <col min="7450" max="7450" width="4.875" style="257" customWidth="1"/>
    <col min="7451" max="7456" width="2.625" style="257" customWidth="1"/>
    <col min="7457" max="7457" width="4.375" style="257" customWidth="1"/>
    <col min="7458" max="7458" width="2.625" style="257" customWidth="1"/>
    <col min="7459" max="7680" width="9" style="257"/>
    <col min="7681" max="7695" width="2.625" style="257" customWidth="1"/>
    <col min="7696" max="7696" width="5.5" style="257" customWidth="1"/>
    <col min="7697" max="7700" width="2.625" style="257" customWidth="1"/>
    <col min="7701" max="7701" width="5" style="257" customWidth="1"/>
    <col min="7702" max="7705" width="2.625" style="257" customWidth="1"/>
    <col min="7706" max="7706" width="4.875" style="257" customWidth="1"/>
    <col min="7707" max="7712" width="2.625" style="257" customWidth="1"/>
    <col min="7713" max="7713" width="4.375" style="257" customWidth="1"/>
    <col min="7714" max="7714" width="2.625" style="257" customWidth="1"/>
    <col min="7715" max="7936" width="9" style="257"/>
    <col min="7937" max="7951" width="2.625" style="257" customWidth="1"/>
    <col min="7952" max="7952" width="5.5" style="257" customWidth="1"/>
    <col min="7953" max="7956" width="2.625" style="257" customWidth="1"/>
    <col min="7957" max="7957" width="5" style="257" customWidth="1"/>
    <col min="7958" max="7961" width="2.625" style="257" customWidth="1"/>
    <col min="7962" max="7962" width="4.875" style="257" customWidth="1"/>
    <col min="7963" max="7968" width="2.625" style="257" customWidth="1"/>
    <col min="7969" max="7969" width="4.375" style="257" customWidth="1"/>
    <col min="7970" max="7970" width="2.625" style="257" customWidth="1"/>
    <col min="7971" max="8192" width="9" style="257"/>
    <col min="8193" max="8207" width="2.625" style="257" customWidth="1"/>
    <col min="8208" max="8208" width="5.5" style="257" customWidth="1"/>
    <col min="8209" max="8212" width="2.625" style="257" customWidth="1"/>
    <col min="8213" max="8213" width="5" style="257" customWidth="1"/>
    <col min="8214" max="8217" width="2.625" style="257" customWidth="1"/>
    <col min="8218" max="8218" width="4.875" style="257" customWidth="1"/>
    <col min="8219" max="8224" width="2.625" style="257" customWidth="1"/>
    <col min="8225" max="8225" width="4.375" style="257" customWidth="1"/>
    <col min="8226" max="8226" width="2.625" style="257" customWidth="1"/>
    <col min="8227" max="8448" width="9" style="257"/>
    <col min="8449" max="8463" width="2.625" style="257" customWidth="1"/>
    <col min="8464" max="8464" width="5.5" style="257" customWidth="1"/>
    <col min="8465" max="8468" width="2.625" style="257" customWidth="1"/>
    <col min="8469" max="8469" width="5" style="257" customWidth="1"/>
    <col min="8470" max="8473" width="2.625" style="257" customWidth="1"/>
    <col min="8474" max="8474" width="4.875" style="257" customWidth="1"/>
    <col min="8475" max="8480" width="2.625" style="257" customWidth="1"/>
    <col min="8481" max="8481" width="4.375" style="257" customWidth="1"/>
    <col min="8482" max="8482" width="2.625" style="257" customWidth="1"/>
    <col min="8483" max="8704" width="9" style="257"/>
    <col min="8705" max="8719" width="2.625" style="257" customWidth="1"/>
    <col min="8720" max="8720" width="5.5" style="257" customWidth="1"/>
    <col min="8721" max="8724" width="2.625" style="257" customWidth="1"/>
    <col min="8725" max="8725" width="5" style="257" customWidth="1"/>
    <col min="8726" max="8729" width="2.625" style="257" customWidth="1"/>
    <col min="8730" max="8730" width="4.875" style="257" customWidth="1"/>
    <col min="8731" max="8736" width="2.625" style="257" customWidth="1"/>
    <col min="8737" max="8737" width="4.375" style="257" customWidth="1"/>
    <col min="8738" max="8738" width="2.625" style="257" customWidth="1"/>
    <col min="8739" max="8960" width="9" style="257"/>
    <col min="8961" max="8975" width="2.625" style="257" customWidth="1"/>
    <col min="8976" max="8976" width="5.5" style="257" customWidth="1"/>
    <col min="8977" max="8980" width="2.625" style="257" customWidth="1"/>
    <col min="8981" max="8981" width="5" style="257" customWidth="1"/>
    <col min="8982" max="8985" width="2.625" style="257" customWidth="1"/>
    <col min="8986" max="8986" width="4.875" style="257" customWidth="1"/>
    <col min="8987" max="8992" width="2.625" style="257" customWidth="1"/>
    <col min="8993" max="8993" width="4.375" style="257" customWidth="1"/>
    <col min="8994" max="8994" width="2.625" style="257" customWidth="1"/>
    <col min="8995" max="9216" width="9" style="257"/>
    <col min="9217" max="9231" width="2.625" style="257" customWidth="1"/>
    <col min="9232" max="9232" width="5.5" style="257" customWidth="1"/>
    <col min="9233" max="9236" width="2.625" style="257" customWidth="1"/>
    <col min="9237" max="9237" width="5" style="257" customWidth="1"/>
    <col min="9238" max="9241" width="2.625" style="257" customWidth="1"/>
    <col min="9242" max="9242" width="4.875" style="257" customWidth="1"/>
    <col min="9243" max="9248" width="2.625" style="257" customWidth="1"/>
    <col min="9249" max="9249" width="4.375" style="257" customWidth="1"/>
    <col min="9250" max="9250" width="2.625" style="257" customWidth="1"/>
    <col min="9251" max="9472" width="9" style="257"/>
    <col min="9473" max="9487" width="2.625" style="257" customWidth="1"/>
    <col min="9488" max="9488" width="5.5" style="257" customWidth="1"/>
    <col min="9489" max="9492" width="2.625" style="257" customWidth="1"/>
    <col min="9493" max="9493" width="5" style="257" customWidth="1"/>
    <col min="9494" max="9497" width="2.625" style="257" customWidth="1"/>
    <col min="9498" max="9498" width="4.875" style="257" customWidth="1"/>
    <col min="9499" max="9504" width="2.625" style="257" customWidth="1"/>
    <col min="9505" max="9505" width="4.375" style="257" customWidth="1"/>
    <col min="9506" max="9506" width="2.625" style="257" customWidth="1"/>
    <col min="9507" max="9728" width="9" style="257"/>
    <col min="9729" max="9743" width="2.625" style="257" customWidth="1"/>
    <col min="9744" max="9744" width="5.5" style="257" customWidth="1"/>
    <col min="9745" max="9748" width="2.625" style="257" customWidth="1"/>
    <col min="9749" max="9749" width="5" style="257" customWidth="1"/>
    <col min="9750" max="9753" width="2.625" style="257" customWidth="1"/>
    <col min="9754" max="9754" width="4.875" style="257" customWidth="1"/>
    <col min="9755" max="9760" width="2.625" style="257" customWidth="1"/>
    <col min="9761" max="9761" width="4.375" style="257" customWidth="1"/>
    <col min="9762" max="9762" width="2.625" style="257" customWidth="1"/>
    <col min="9763" max="9984" width="9" style="257"/>
    <col min="9985" max="9999" width="2.625" style="257" customWidth="1"/>
    <col min="10000" max="10000" width="5.5" style="257" customWidth="1"/>
    <col min="10001" max="10004" width="2.625" style="257" customWidth="1"/>
    <col min="10005" max="10005" width="5" style="257" customWidth="1"/>
    <col min="10006" max="10009" width="2.625" style="257" customWidth="1"/>
    <col min="10010" max="10010" width="4.875" style="257" customWidth="1"/>
    <col min="10011" max="10016" width="2.625" style="257" customWidth="1"/>
    <col min="10017" max="10017" width="4.375" style="257" customWidth="1"/>
    <col min="10018" max="10018" width="2.625" style="257" customWidth="1"/>
    <col min="10019" max="10240" width="9" style="257"/>
    <col min="10241" max="10255" width="2.625" style="257" customWidth="1"/>
    <col min="10256" max="10256" width="5.5" style="257" customWidth="1"/>
    <col min="10257" max="10260" width="2.625" style="257" customWidth="1"/>
    <col min="10261" max="10261" width="5" style="257" customWidth="1"/>
    <col min="10262" max="10265" width="2.625" style="257" customWidth="1"/>
    <col min="10266" max="10266" width="4.875" style="257" customWidth="1"/>
    <col min="10267" max="10272" width="2.625" style="257" customWidth="1"/>
    <col min="10273" max="10273" width="4.375" style="257" customWidth="1"/>
    <col min="10274" max="10274" width="2.625" style="257" customWidth="1"/>
    <col min="10275" max="10496" width="9" style="257"/>
    <col min="10497" max="10511" width="2.625" style="257" customWidth="1"/>
    <col min="10512" max="10512" width="5.5" style="257" customWidth="1"/>
    <col min="10513" max="10516" width="2.625" style="257" customWidth="1"/>
    <col min="10517" max="10517" width="5" style="257" customWidth="1"/>
    <col min="10518" max="10521" width="2.625" style="257" customWidth="1"/>
    <col min="10522" max="10522" width="4.875" style="257" customWidth="1"/>
    <col min="10523" max="10528" width="2.625" style="257" customWidth="1"/>
    <col min="10529" max="10529" width="4.375" style="257" customWidth="1"/>
    <col min="10530" max="10530" width="2.625" style="257" customWidth="1"/>
    <col min="10531" max="10752" width="9" style="257"/>
    <col min="10753" max="10767" width="2.625" style="257" customWidth="1"/>
    <col min="10768" max="10768" width="5.5" style="257" customWidth="1"/>
    <col min="10769" max="10772" width="2.625" style="257" customWidth="1"/>
    <col min="10773" max="10773" width="5" style="257" customWidth="1"/>
    <col min="10774" max="10777" width="2.625" style="257" customWidth="1"/>
    <col min="10778" max="10778" width="4.875" style="257" customWidth="1"/>
    <col min="10779" max="10784" width="2.625" style="257" customWidth="1"/>
    <col min="10785" max="10785" width="4.375" style="257" customWidth="1"/>
    <col min="10786" max="10786" width="2.625" style="257" customWidth="1"/>
    <col min="10787" max="11008" width="9" style="257"/>
    <col min="11009" max="11023" width="2.625" style="257" customWidth="1"/>
    <col min="11024" max="11024" width="5.5" style="257" customWidth="1"/>
    <col min="11025" max="11028" width="2.625" style="257" customWidth="1"/>
    <col min="11029" max="11029" width="5" style="257" customWidth="1"/>
    <col min="11030" max="11033" width="2.625" style="257" customWidth="1"/>
    <col min="11034" max="11034" width="4.875" style="257" customWidth="1"/>
    <col min="11035" max="11040" width="2.625" style="257" customWidth="1"/>
    <col min="11041" max="11041" width="4.375" style="257" customWidth="1"/>
    <col min="11042" max="11042" width="2.625" style="257" customWidth="1"/>
    <col min="11043" max="11264" width="9" style="257"/>
    <col min="11265" max="11279" width="2.625" style="257" customWidth="1"/>
    <col min="11280" max="11280" width="5.5" style="257" customWidth="1"/>
    <col min="11281" max="11284" width="2.625" style="257" customWidth="1"/>
    <col min="11285" max="11285" width="5" style="257" customWidth="1"/>
    <col min="11286" max="11289" width="2.625" style="257" customWidth="1"/>
    <col min="11290" max="11290" width="4.875" style="257" customWidth="1"/>
    <col min="11291" max="11296" width="2.625" style="257" customWidth="1"/>
    <col min="11297" max="11297" width="4.375" style="257" customWidth="1"/>
    <col min="11298" max="11298" width="2.625" style="257" customWidth="1"/>
    <col min="11299" max="11520" width="9" style="257"/>
    <col min="11521" max="11535" width="2.625" style="257" customWidth="1"/>
    <col min="11536" max="11536" width="5.5" style="257" customWidth="1"/>
    <col min="11537" max="11540" width="2.625" style="257" customWidth="1"/>
    <col min="11541" max="11541" width="5" style="257" customWidth="1"/>
    <col min="11542" max="11545" width="2.625" style="257" customWidth="1"/>
    <col min="11546" max="11546" width="4.875" style="257" customWidth="1"/>
    <col min="11547" max="11552" width="2.625" style="257" customWidth="1"/>
    <col min="11553" max="11553" width="4.375" style="257" customWidth="1"/>
    <col min="11554" max="11554" width="2.625" style="257" customWidth="1"/>
    <col min="11555" max="11776" width="9" style="257"/>
    <col min="11777" max="11791" width="2.625" style="257" customWidth="1"/>
    <col min="11792" max="11792" width="5.5" style="257" customWidth="1"/>
    <col min="11793" max="11796" width="2.625" style="257" customWidth="1"/>
    <col min="11797" max="11797" width="5" style="257" customWidth="1"/>
    <col min="11798" max="11801" width="2.625" style="257" customWidth="1"/>
    <col min="11802" max="11802" width="4.875" style="257" customWidth="1"/>
    <col min="11803" max="11808" width="2.625" style="257" customWidth="1"/>
    <col min="11809" max="11809" width="4.375" style="257" customWidth="1"/>
    <col min="11810" max="11810" width="2.625" style="257" customWidth="1"/>
    <col min="11811" max="12032" width="9" style="257"/>
    <col min="12033" max="12047" width="2.625" style="257" customWidth="1"/>
    <col min="12048" max="12048" width="5.5" style="257" customWidth="1"/>
    <col min="12049" max="12052" width="2.625" style="257" customWidth="1"/>
    <col min="12053" max="12053" width="5" style="257" customWidth="1"/>
    <col min="12054" max="12057" width="2.625" style="257" customWidth="1"/>
    <col min="12058" max="12058" width="4.875" style="257" customWidth="1"/>
    <col min="12059" max="12064" width="2.625" style="257" customWidth="1"/>
    <col min="12065" max="12065" width="4.375" style="257" customWidth="1"/>
    <col min="12066" max="12066" width="2.625" style="257" customWidth="1"/>
    <col min="12067" max="12288" width="9" style="257"/>
    <col min="12289" max="12303" width="2.625" style="257" customWidth="1"/>
    <col min="12304" max="12304" width="5.5" style="257" customWidth="1"/>
    <col min="12305" max="12308" width="2.625" style="257" customWidth="1"/>
    <col min="12309" max="12309" width="5" style="257" customWidth="1"/>
    <col min="12310" max="12313" width="2.625" style="257" customWidth="1"/>
    <col min="12314" max="12314" width="4.875" style="257" customWidth="1"/>
    <col min="12315" max="12320" width="2.625" style="257" customWidth="1"/>
    <col min="12321" max="12321" width="4.375" style="257" customWidth="1"/>
    <col min="12322" max="12322" width="2.625" style="257" customWidth="1"/>
    <col min="12323" max="12544" width="9" style="257"/>
    <col min="12545" max="12559" width="2.625" style="257" customWidth="1"/>
    <col min="12560" max="12560" width="5.5" style="257" customWidth="1"/>
    <col min="12561" max="12564" width="2.625" style="257" customWidth="1"/>
    <col min="12565" max="12565" width="5" style="257" customWidth="1"/>
    <col min="12566" max="12569" width="2.625" style="257" customWidth="1"/>
    <col min="12570" max="12570" width="4.875" style="257" customWidth="1"/>
    <col min="12571" max="12576" width="2.625" style="257" customWidth="1"/>
    <col min="12577" max="12577" width="4.375" style="257" customWidth="1"/>
    <col min="12578" max="12578" width="2.625" style="257" customWidth="1"/>
    <col min="12579" max="12800" width="9" style="257"/>
    <col min="12801" max="12815" width="2.625" style="257" customWidth="1"/>
    <col min="12816" max="12816" width="5.5" style="257" customWidth="1"/>
    <col min="12817" max="12820" width="2.625" style="257" customWidth="1"/>
    <col min="12821" max="12821" width="5" style="257" customWidth="1"/>
    <col min="12822" max="12825" width="2.625" style="257" customWidth="1"/>
    <col min="12826" max="12826" width="4.875" style="257" customWidth="1"/>
    <col min="12827" max="12832" width="2.625" style="257" customWidth="1"/>
    <col min="12833" max="12833" width="4.375" style="257" customWidth="1"/>
    <col min="12834" max="12834" width="2.625" style="257" customWidth="1"/>
    <col min="12835" max="13056" width="9" style="257"/>
    <col min="13057" max="13071" width="2.625" style="257" customWidth="1"/>
    <col min="13072" max="13072" width="5.5" style="257" customWidth="1"/>
    <col min="13073" max="13076" width="2.625" style="257" customWidth="1"/>
    <col min="13077" max="13077" width="5" style="257" customWidth="1"/>
    <col min="13078" max="13081" width="2.625" style="257" customWidth="1"/>
    <col min="13082" max="13082" width="4.875" style="257" customWidth="1"/>
    <col min="13083" max="13088" width="2.625" style="257" customWidth="1"/>
    <col min="13089" max="13089" width="4.375" style="257" customWidth="1"/>
    <col min="13090" max="13090" width="2.625" style="257" customWidth="1"/>
    <col min="13091" max="13312" width="9" style="257"/>
    <col min="13313" max="13327" width="2.625" style="257" customWidth="1"/>
    <col min="13328" max="13328" width="5.5" style="257" customWidth="1"/>
    <col min="13329" max="13332" width="2.625" style="257" customWidth="1"/>
    <col min="13333" max="13333" width="5" style="257" customWidth="1"/>
    <col min="13334" max="13337" width="2.625" style="257" customWidth="1"/>
    <col min="13338" max="13338" width="4.875" style="257" customWidth="1"/>
    <col min="13339" max="13344" width="2.625" style="257" customWidth="1"/>
    <col min="13345" max="13345" width="4.375" style="257" customWidth="1"/>
    <col min="13346" max="13346" width="2.625" style="257" customWidth="1"/>
    <col min="13347" max="13568" width="9" style="257"/>
    <col min="13569" max="13583" width="2.625" style="257" customWidth="1"/>
    <col min="13584" max="13584" width="5.5" style="257" customWidth="1"/>
    <col min="13585" max="13588" width="2.625" style="257" customWidth="1"/>
    <col min="13589" max="13589" width="5" style="257" customWidth="1"/>
    <col min="13590" max="13593" width="2.625" style="257" customWidth="1"/>
    <col min="13594" max="13594" width="4.875" style="257" customWidth="1"/>
    <col min="13595" max="13600" width="2.625" style="257" customWidth="1"/>
    <col min="13601" max="13601" width="4.375" style="257" customWidth="1"/>
    <col min="13602" max="13602" width="2.625" style="257" customWidth="1"/>
    <col min="13603" max="13824" width="9" style="257"/>
    <col min="13825" max="13839" width="2.625" style="257" customWidth="1"/>
    <col min="13840" max="13840" width="5.5" style="257" customWidth="1"/>
    <col min="13841" max="13844" width="2.625" style="257" customWidth="1"/>
    <col min="13845" max="13845" width="5" style="257" customWidth="1"/>
    <col min="13846" max="13849" width="2.625" style="257" customWidth="1"/>
    <col min="13850" max="13850" width="4.875" style="257" customWidth="1"/>
    <col min="13851" max="13856" width="2.625" style="257" customWidth="1"/>
    <col min="13857" max="13857" width="4.375" style="257" customWidth="1"/>
    <col min="13858" max="13858" width="2.625" style="257" customWidth="1"/>
    <col min="13859" max="14080" width="9" style="257"/>
    <col min="14081" max="14095" width="2.625" style="257" customWidth="1"/>
    <col min="14096" max="14096" width="5.5" style="257" customWidth="1"/>
    <col min="14097" max="14100" width="2.625" style="257" customWidth="1"/>
    <col min="14101" max="14101" width="5" style="257" customWidth="1"/>
    <col min="14102" max="14105" width="2.625" style="257" customWidth="1"/>
    <col min="14106" max="14106" width="4.875" style="257" customWidth="1"/>
    <col min="14107" max="14112" width="2.625" style="257" customWidth="1"/>
    <col min="14113" max="14113" width="4.375" style="257" customWidth="1"/>
    <col min="14114" max="14114" width="2.625" style="257" customWidth="1"/>
    <col min="14115" max="14336" width="9" style="257"/>
    <col min="14337" max="14351" width="2.625" style="257" customWidth="1"/>
    <col min="14352" max="14352" width="5.5" style="257" customWidth="1"/>
    <col min="14353" max="14356" width="2.625" style="257" customWidth="1"/>
    <col min="14357" max="14357" width="5" style="257" customWidth="1"/>
    <col min="14358" max="14361" width="2.625" style="257" customWidth="1"/>
    <col min="14362" max="14362" width="4.875" style="257" customWidth="1"/>
    <col min="14363" max="14368" width="2.625" style="257" customWidth="1"/>
    <col min="14369" max="14369" width="4.375" style="257" customWidth="1"/>
    <col min="14370" max="14370" width="2.625" style="257" customWidth="1"/>
    <col min="14371" max="14592" width="9" style="257"/>
    <col min="14593" max="14607" width="2.625" style="257" customWidth="1"/>
    <col min="14608" max="14608" width="5.5" style="257" customWidth="1"/>
    <col min="14609" max="14612" width="2.625" style="257" customWidth="1"/>
    <col min="14613" max="14613" width="5" style="257" customWidth="1"/>
    <col min="14614" max="14617" width="2.625" style="257" customWidth="1"/>
    <col min="14618" max="14618" width="4.875" style="257" customWidth="1"/>
    <col min="14619" max="14624" width="2.625" style="257" customWidth="1"/>
    <col min="14625" max="14625" width="4.375" style="257" customWidth="1"/>
    <col min="14626" max="14626" width="2.625" style="257" customWidth="1"/>
    <col min="14627" max="14848" width="9" style="257"/>
    <col min="14849" max="14863" width="2.625" style="257" customWidth="1"/>
    <col min="14864" max="14864" width="5.5" style="257" customWidth="1"/>
    <col min="14865" max="14868" width="2.625" style="257" customWidth="1"/>
    <col min="14869" max="14869" width="5" style="257" customWidth="1"/>
    <col min="14870" max="14873" width="2.625" style="257" customWidth="1"/>
    <col min="14874" max="14874" width="4.875" style="257" customWidth="1"/>
    <col min="14875" max="14880" width="2.625" style="257" customWidth="1"/>
    <col min="14881" max="14881" width="4.375" style="257" customWidth="1"/>
    <col min="14882" max="14882" width="2.625" style="257" customWidth="1"/>
    <col min="14883" max="15104" width="9" style="257"/>
    <col min="15105" max="15119" width="2.625" style="257" customWidth="1"/>
    <col min="15120" max="15120" width="5.5" style="257" customWidth="1"/>
    <col min="15121" max="15124" width="2.625" style="257" customWidth="1"/>
    <col min="15125" max="15125" width="5" style="257" customWidth="1"/>
    <col min="15126" max="15129" width="2.625" style="257" customWidth="1"/>
    <col min="15130" max="15130" width="4.875" style="257" customWidth="1"/>
    <col min="15131" max="15136" width="2.625" style="257" customWidth="1"/>
    <col min="15137" max="15137" width="4.375" style="257" customWidth="1"/>
    <col min="15138" max="15138" width="2.625" style="257" customWidth="1"/>
    <col min="15139" max="15360" width="9" style="257"/>
    <col min="15361" max="15375" width="2.625" style="257" customWidth="1"/>
    <col min="15376" max="15376" width="5.5" style="257" customWidth="1"/>
    <col min="15377" max="15380" width="2.625" style="257" customWidth="1"/>
    <col min="15381" max="15381" width="5" style="257" customWidth="1"/>
    <col min="15382" max="15385" width="2.625" style="257" customWidth="1"/>
    <col min="15386" max="15386" width="4.875" style="257" customWidth="1"/>
    <col min="15387" max="15392" width="2.625" style="257" customWidth="1"/>
    <col min="15393" max="15393" width="4.375" style="257" customWidth="1"/>
    <col min="15394" max="15394" width="2.625" style="257" customWidth="1"/>
    <col min="15395" max="15616" width="9" style="257"/>
    <col min="15617" max="15631" width="2.625" style="257" customWidth="1"/>
    <col min="15632" max="15632" width="5.5" style="257" customWidth="1"/>
    <col min="15633" max="15636" width="2.625" style="257" customWidth="1"/>
    <col min="15637" max="15637" width="5" style="257" customWidth="1"/>
    <col min="15638" max="15641" width="2.625" style="257" customWidth="1"/>
    <col min="15642" max="15642" width="4.875" style="257" customWidth="1"/>
    <col min="15643" max="15648" width="2.625" style="257" customWidth="1"/>
    <col min="15649" max="15649" width="4.375" style="257" customWidth="1"/>
    <col min="15650" max="15650" width="2.625" style="257" customWidth="1"/>
    <col min="15651" max="15872" width="9" style="257"/>
    <col min="15873" max="15887" width="2.625" style="257" customWidth="1"/>
    <col min="15888" max="15888" width="5.5" style="257" customWidth="1"/>
    <col min="15889" max="15892" width="2.625" style="257" customWidth="1"/>
    <col min="15893" max="15893" width="5" style="257" customWidth="1"/>
    <col min="15894" max="15897" width="2.625" style="257" customWidth="1"/>
    <col min="15898" max="15898" width="4.875" style="257" customWidth="1"/>
    <col min="15899" max="15904" width="2.625" style="257" customWidth="1"/>
    <col min="15905" max="15905" width="4.375" style="257" customWidth="1"/>
    <col min="15906" max="15906" width="2.625" style="257" customWidth="1"/>
    <col min="15907" max="16128" width="9" style="257"/>
    <col min="16129" max="16143" width="2.625" style="257" customWidth="1"/>
    <col min="16144" max="16144" width="5.5" style="257" customWidth="1"/>
    <col min="16145" max="16148" width="2.625" style="257" customWidth="1"/>
    <col min="16149" max="16149" width="5" style="257" customWidth="1"/>
    <col min="16150" max="16153" width="2.625" style="257" customWidth="1"/>
    <col min="16154" max="16154" width="4.875" style="257" customWidth="1"/>
    <col min="16155" max="16160" width="2.625" style="257" customWidth="1"/>
    <col min="16161" max="16161" width="4.375" style="257" customWidth="1"/>
    <col min="16162" max="16162" width="2.625" style="257" customWidth="1"/>
    <col min="16163" max="16384" width="9" style="257"/>
  </cols>
  <sheetData>
    <row r="1" spans="2:34" s="240" customFormat="1" ht="16.5" customHeight="1" x14ac:dyDescent="0.15">
      <c r="B1" s="225"/>
      <c r="C1" s="237"/>
      <c r="D1" s="237"/>
      <c r="E1" s="237"/>
      <c r="F1" s="237"/>
      <c r="G1" s="237"/>
      <c r="H1" s="237"/>
      <c r="I1" s="237"/>
      <c r="J1" s="238"/>
      <c r="K1" s="237"/>
      <c r="L1" s="237"/>
      <c r="M1" s="237"/>
      <c r="N1" s="237"/>
      <c r="O1" s="237"/>
      <c r="P1" s="237"/>
      <c r="Q1" s="237"/>
      <c r="R1" s="237"/>
      <c r="S1" s="237"/>
      <c r="T1" s="237"/>
      <c r="U1" s="237"/>
      <c r="V1" s="237"/>
      <c r="W1" s="237"/>
      <c r="X1" s="237"/>
      <c r="Y1" s="237"/>
      <c r="Z1" s="237"/>
      <c r="AA1" s="237"/>
      <c r="AB1" s="237"/>
      <c r="AC1" s="237"/>
      <c r="AD1" s="237"/>
      <c r="AE1" s="237"/>
      <c r="AF1" s="237"/>
      <c r="AG1" s="237"/>
      <c r="AH1" s="239" t="s">
        <v>109</v>
      </c>
    </row>
    <row r="2" spans="2:34" s="240" customFormat="1" ht="16.5" customHeight="1" x14ac:dyDescent="0.15">
      <c r="B2" s="696" t="s">
        <v>211</v>
      </c>
      <c r="C2" s="696"/>
      <c r="D2" s="696"/>
      <c r="E2" s="696"/>
      <c r="F2" s="696"/>
      <c r="G2" s="696"/>
      <c r="H2" s="696"/>
      <c r="I2" s="696"/>
      <c r="J2" s="696"/>
      <c r="K2" s="696"/>
      <c r="L2" s="696"/>
      <c r="M2" s="696"/>
      <c r="N2" s="696"/>
      <c r="O2" s="696"/>
      <c r="P2" s="696"/>
      <c r="Q2" s="696"/>
      <c r="R2" s="696"/>
      <c r="S2" s="696"/>
      <c r="T2" s="696"/>
      <c r="U2" s="696"/>
      <c r="V2" s="696"/>
      <c r="W2" s="696"/>
      <c r="X2" s="696"/>
      <c r="Y2" s="696"/>
      <c r="Z2" s="696"/>
      <c r="AA2" s="696"/>
      <c r="AB2" s="696"/>
      <c r="AC2" s="696"/>
      <c r="AD2" s="696"/>
      <c r="AE2" s="696"/>
      <c r="AF2" s="696"/>
      <c r="AG2" s="696"/>
      <c r="AH2" s="696"/>
    </row>
    <row r="3" spans="2:34" s="240" customFormat="1" ht="16.5" customHeight="1" x14ac:dyDescent="0.15">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row>
    <row r="4" spans="2:34" s="242" customFormat="1" ht="16.5" customHeight="1" x14ac:dyDescent="0.15">
      <c r="B4" s="697" t="s">
        <v>212</v>
      </c>
      <c r="C4" s="697"/>
      <c r="D4" s="697"/>
      <c r="E4" s="697"/>
      <c r="F4" s="697"/>
      <c r="G4" s="697"/>
      <c r="H4" s="697"/>
      <c r="I4" s="697"/>
      <c r="J4" s="697"/>
      <c r="K4" s="697"/>
      <c r="L4" s="697"/>
      <c r="M4" s="697"/>
      <c r="N4" s="697"/>
      <c r="O4" s="697"/>
      <c r="P4" s="697"/>
      <c r="Q4" s="697"/>
      <c r="R4" s="697"/>
      <c r="S4" s="697"/>
      <c r="T4" s="697"/>
      <c r="U4" s="697"/>
      <c r="V4" s="697"/>
      <c r="W4" s="697"/>
      <c r="X4" s="697"/>
      <c r="Y4" s="697"/>
      <c r="Z4" s="697"/>
      <c r="AA4" s="697"/>
      <c r="AB4" s="697"/>
      <c r="AC4" s="697"/>
      <c r="AD4" s="697"/>
      <c r="AE4" s="697"/>
      <c r="AF4" s="697"/>
      <c r="AG4" s="697"/>
      <c r="AH4" s="697"/>
    </row>
    <row r="5" spans="2:34" s="240" customFormat="1" ht="16.5" customHeight="1" x14ac:dyDescent="0.15">
      <c r="B5" s="697" t="s">
        <v>287</v>
      </c>
      <c r="C5" s="697"/>
      <c r="D5" s="697"/>
      <c r="E5" s="697"/>
      <c r="F5" s="697"/>
      <c r="G5" s="697"/>
      <c r="H5" s="697"/>
      <c r="I5" s="697"/>
      <c r="J5" s="697"/>
      <c r="K5" s="697"/>
      <c r="L5" s="697"/>
      <c r="M5" s="697"/>
      <c r="N5" s="697"/>
      <c r="O5" s="697"/>
      <c r="P5" s="697"/>
      <c r="Q5" s="697"/>
      <c r="R5" s="697"/>
      <c r="S5" s="697"/>
      <c r="T5" s="697"/>
      <c r="U5" s="697"/>
      <c r="V5" s="697"/>
      <c r="W5" s="697"/>
      <c r="X5" s="697"/>
      <c r="Y5" s="697"/>
      <c r="Z5" s="697"/>
      <c r="AA5" s="697"/>
      <c r="AB5" s="697"/>
      <c r="AC5" s="697"/>
      <c r="AD5" s="697"/>
      <c r="AE5" s="697"/>
      <c r="AF5" s="697"/>
      <c r="AG5" s="697"/>
      <c r="AH5" s="697"/>
    </row>
    <row r="6" spans="2:34" s="240" customFormat="1" ht="16.5" customHeight="1" x14ac:dyDescent="0.15">
      <c r="B6" s="243" t="s">
        <v>284</v>
      </c>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row>
    <row r="7" spans="2:34" s="240" customFormat="1" ht="16.5" customHeight="1" x14ac:dyDescent="0.15">
      <c r="B7" s="243" t="s">
        <v>283</v>
      </c>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row>
    <row r="8" spans="2:34" s="240" customFormat="1" ht="16.5" customHeight="1" x14ac:dyDescent="0.15">
      <c r="B8" s="244"/>
      <c r="C8" s="244" t="s">
        <v>220</v>
      </c>
      <c r="D8" s="697" t="s">
        <v>237</v>
      </c>
      <c r="E8" s="697"/>
      <c r="F8" s="697"/>
      <c r="G8" s="697"/>
      <c r="H8" s="697"/>
      <c r="I8" s="697"/>
      <c r="J8" s="697"/>
      <c r="K8" s="697"/>
      <c r="L8" s="697"/>
      <c r="M8" s="697"/>
      <c r="N8" s="697"/>
      <c r="O8" s="697"/>
      <c r="P8" s="697"/>
      <c r="Q8" s="697"/>
      <c r="R8" s="697"/>
      <c r="S8" s="697"/>
      <c r="T8" s="697"/>
      <c r="U8" s="697"/>
      <c r="V8" s="697"/>
      <c r="W8" s="697"/>
      <c r="X8" s="697"/>
      <c r="Y8" s="697"/>
      <c r="Z8" s="697"/>
      <c r="AA8" s="697"/>
      <c r="AB8" s="697"/>
      <c r="AC8" s="697"/>
      <c r="AD8" s="697"/>
      <c r="AE8" s="697"/>
      <c r="AF8" s="697"/>
      <c r="AG8" s="697"/>
      <c r="AH8" s="697"/>
    </row>
    <row r="9" spans="2:34" s="240" customFormat="1" ht="16.5" customHeight="1" x14ac:dyDescent="0.15">
      <c r="B9" s="244"/>
      <c r="C9" s="244" t="s">
        <v>221</v>
      </c>
      <c r="D9" s="697" t="s">
        <v>222</v>
      </c>
      <c r="E9" s="697"/>
      <c r="F9" s="697"/>
      <c r="G9" s="697"/>
      <c r="H9" s="697"/>
      <c r="I9" s="697"/>
      <c r="J9" s="697"/>
      <c r="K9" s="697"/>
      <c r="L9" s="697"/>
      <c r="M9" s="697"/>
      <c r="N9" s="697"/>
      <c r="O9" s="697"/>
      <c r="P9" s="697"/>
      <c r="Q9" s="697"/>
      <c r="R9" s="697"/>
      <c r="S9" s="697"/>
      <c r="T9" s="697"/>
      <c r="U9" s="697"/>
      <c r="V9" s="697"/>
      <c r="W9" s="697"/>
      <c r="X9" s="697"/>
      <c r="Y9" s="697"/>
      <c r="Z9" s="697"/>
      <c r="AA9" s="697"/>
      <c r="AB9" s="697"/>
      <c r="AC9" s="697"/>
      <c r="AD9" s="697"/>
      <c r="AE9" s="697"/>
      <c r="AF9" s="697"/>
      <c r="AG9" s="697"/>
      <c r="AH9" s="697"/>
    </row>
    <row r="10" spans="2:34" s="240" customFormat="1" ht="16.5" customHeight="1" x14ac:dyDescent="0.15">
      <c r="B10" s="697" t="s">
        <v>227</v>
      </c>
      <c r="C10" s="697"/>
      <c r="D10" s="697"/>
      <c r="E10" s="697"/>
      <c r="F10" s="697"/>
      <c r="G10" s="697"/>
      <c r="H10" s="697"/>
      <c r="I10" s="697"/>
      <c r="J10" s="697"/>
      <c r="K10" s="697"/>
      <c r="L10" s="697"/>
      <c r="M10" s="697"/>
      <c r="N10" s="697"/>
      <c r="O10" s="697"/>
      <c r="P10" s="697"/>
      <c r="Q10" s="697"/>
      <c r="R10" s="697"/>
      <c r="S10" s="697"/>
      <c r="T10" s="697"/>
      <c r="U10" s="697"/>
      <c r="V10" s="697"/>
      <c r="W10" s="697"/>
      <c r="X10" s="697"/>
      <c r="Y10" s="697"/>
      <c r="Z10" s="697"/>
      <c r="AA10" s="697"/>
      <c r="AB10" s="697"/>
      <c r="AC10" s="697"/>
      <c r="AD10" s="697"/>
      <c r="AE10" s="697"/>
      <c r="AF10" s="697"/>
      <c r="AG10" s="697"/>
      <c r="AH10" s="697"/>
    </row>
    <row r="11" spans="2:34" s="240" customFormat="1" ht="16.5" customHeight="1" thickBot="1" x14ac:dyDescent="0.2">
      <c r="B11" s="245"/>
      <c r="C11" s="245"/>
      <c r="D11" s="245"/>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row>
    <row r="12" spans="2:34" s="242" customFormat="1" ht="16.5" customHeight="1" x14ac:dyDescent="0.15">
      <c r="B12" s="698"/>
      <c r="C12" s="699"/>
      <c r="D12" s="699"/>
      <c r="E12" s="699"/>
      <c r="F12" s="699"/>
      <c r="G12" s="699"/>
      <c r="H12" s="699"/>
      <c r="I12" s="699"/>
      <c r="J12" s="699"/>
      <c r="K12" s="699"/>
      <c r="L12" s="700"/>
      <c r="M12" s="704" t="s">
        <v>316</v>
      </c>
      <c r="N12" s="699"/>
      <c r="O12" s="699"/>
      <c r="P12" s="699"/>
      <c r="Q12" s="700"/>
      <c r="R12" s="704" t="s">
        <v>337</v>
      </c>
      <c r="S12" s="699"/>
      <c r="T12" s="699"/>
      <c r="U12" s="699"/>
      <c r="V12" s="700"/>
      <c r="W12" s="704" t="s">
        <v>347</v>
      </c>
      <c r="X12" s="699"/>
      <c r="Y12" s="699"/>
      <c r="Z12" s="699"/>
      <c r="AA12" s="708"/>
      <c r="AB12" s="710" t="s">
        <v>4</v>
      </c>
      <c r="AC12" s="711"/>
      <c r="AD12" s="711"/>
      <c r="AE12" s="711"/>
      <c r="AF12" s="711"/>
      <c r="AG12" s="711"/>
      <c r="AH12" s="712"/>
    </row>
    <row r="13" spans="2:34" s="242" customFormat="1" ht="16.5" customHeight="1" x14ac:dyDescent="0.15">
      <c r="B13" s="701"/>
      <c r="C13" s="702"/>
      <c r="D13" s="702"/>
      <c r="E13" s="702"/>
      <c r="F13" s="702"/>
      <c r="G13" s="702"/>
      <c r="H13" s="702"/>
      <c r="I13" s="702"/>
      <c r="J13" s="702"/>
      <c r="K13" s="702"/>
      <c r="L13" s="703"/>
      <c r="M13" s="705"/>
      <c r="N13" s="706"/>
      <c r="O13" s="706"/>
      <c r="P13" s="706"/>
      <c r="Q13" s="707"/>
      <c r="R13" s="705"/>
      <c r="S13" s="706"/>
      <c r="T13" s="706"/>
      <c r="U13" s="706"/>
      <c r="V13" s="707"/>
      <c r="W13" s="705"/>
      <c r="X13" s="706"/>
      <c r="Y13" s="706"/>
      <c r="Z13" s="706"/>
      <c r="AA13" s="709"/>
      <c r="AB13" s="713"/>
      <c r="AC13" s="714"/>
      <c r="AD13" s="714"/>
      <c r="AE13" s="714"/>
      <c r="AF13" s="714"/>
      <c r="AG13" s="714"/>
      <c r="AH13" s="715"/>
    </row>
    <row r="14" spans="2:34" s="242" customFormat="1" ht="33" customHeight="1" x14ac:dyDescent="0.15">
      <c r="B14" s="719" t="s">
        <v>216</v>
      </c>
      <c r="C14" s="720"/>
      <c r="D14" s="720"/>
      <c r="E14" s="720"/>
      <c r="F14" s="720"/>
      <c r="G14" s="720"/>
      <c r="H14" s="720"/>
      <c r="I14" s="720"/>
      <c r="J14" s="720"/>
      <c r="K14" s="720"/>
      <c r="L14" s="721"/>
      <c r="M14" s="716"/>
      <c r="N14" s="717"/>
      <c r="O14" s="717"/>
      <c r="P14" s="718"/>
      <c r="Q14" s="395" t="s">
        <v>1</v>
      </c>
      <c r="R14" s="716"/>
      <c r="S14" s="717"/>
      <c r="T14" s="717"/>
      <c r="U14" s="718"/>
      <c r="V14" s="395" t="s">
        <v>1</v>
      </c>
      <c r="W14" s="716"/>
      <c r="X14" s="717"/>
      <c r="Y14" s="717"/>
      <c r="Z14" s="718"/>
      <c r="AA14" s="395" t="s">
        <v>1</v>
      </c>
      <c r="AB14" s="722" t="str">
        <f>IF(SUM(M14,R14,W14)=0,"",SUM(M14,R14,W14))</f>
        <v/>
      </c>
      <c r="AC14" s="723"/>
      <c r="AD14" s="723"/>
      <c r="AE14" s="723"/>
      <c r="AF14" s="723"/>
      <c r="AG14" s="724"/>
      <c r="AH14" s="396" t="s">
        <v>1</v>
      </c>
    </row>
    <row r="15" spans="2:34" s="242" customFormat="1" ht="33" customHeight="1" x14ac:dyDescent="0.15">
      <c r="B15" s="693" t="s">
        <v>217</v>
      </c>
      <c r="C15" s="694"/>
      <c r="D15" s="694"/>
      <c r="E15" s="694"/>
      <c r="F15" s="694"/>
      <c r="G15" s="694"/>
      <c r="H15" s="694"/>
      <c r="I15" s="694"/>
      <c r="J15" s="694"/>
      <c r="K15" s="694"/>
      <c r="L15" s="695"/>
      <c r="M15" s="673"/>
      <c r="N15" s="673"/>
      <c r="O15" s="673"/>
      <c r="P15" s="674"/>
      <c r="Q15" s="397" t="s">
        <v>65</v>
      </c>
      <c r="R15" s="673"/>
      <c r="S15" s="673"/>
      <c r="T15" s="673"/>
      <c r="U15" s="674"/>
      <c r="V15" s="397" t="s">
        <v>65</v>
      </c>
      <c r="W15" s="673"/>
      <c r="X15" s="673"/>
      <c r="Y15" s="673"/>
      <c r="Z15" s="674"/>
      <c r="AA15" s="397" t="s">
        <v>65</v>
      </c>
      <c r="AB15" s="675" t="str">
        <f t="shared" ref="AB15:AB17" si="0">IF(SUM(M15,R15,W15)=0,"",SUM(M15,R15,W15))</f>
        <v/>
      </c>
      <c r="AC15" s="676"/>
      <c r="AD15" s="676"/>
      <c r="AE15" s="676"/>
      <c r="AF15" s="676"/>
      <c r="AG15" s="677"/>
      <c r="AH15" s="398" t="s">
        <v>65</v>
      </c>
    </row>
    <row r="16" spans="2:34" s="242" customFormat="1" ht="33" customHeight="1" x14ac:dyDescent="0.15">
      <c r="B16" s="693" t="s">
        <v>218</v>
      </c>
      <c r="C16" s="694"/>
      <c r="D16" s="694"/>
      <c r="E16" s="694"/>
      <c r="F16" s="694"/>
      <c r="G16" s="694"/>
      <c r="H16" s="694"/>
      <c r="I16" s="694"/>
      <c r="J16" s="694"/>
      <c r="K16" s="694"/>
      <c r="L16" s="695"/>
      <c r="M16" s="673"/>
      <c r="N16" s="673"/>
      <c r="O16" s="673"/>
      <c r="P16" s="674"/>
      <c r="Q16" s="397" t="s">
        <v>66</v>
      </c>
      <c r="R16" s="673"/>
      <c r="S16" s="673"/>
      <c r="T16" s="673"/>
      <c r="U16" s="674"/>
      <c r="V16" s="397" t="s">
        <v>66</v>
      </c>
      <c r="W16" s="673"/>
      <c r="X16" s="673"/>
      <c r="Y16" s="673"/>
      <c r="Z16" s="674"/>
      <c r="AA16" s="397" t="s">
        <v>66</v>
      </c>
      <c r="AB16" s="675" t="str">
        <f t="shared" si="0"/>
        <v/>
      </c>
      <c r="AC16" s="676"/>
      <c r="AD16" s="676"/>
      <c r="AE16" s="676"/>
      <c r="AF16" s="676"/>
      <c r="AG16" s="677"/>
      <c r="AH16" s="398" t="s">
        <v>66</v>
      </c>
    </row>
    <row r="17" spans="2:34" s="242" customFormat="1" ht="33" customHeight="1" thickBot="1" x14ac:dyDescent="0.2">
      <c r="B17" s="683" t="s">
        <v>213</v>
      </c>
      <c r="C17" s="684"/>
      <c r="D17" s="684"/>
      <c r="E17" s="684"/>
      <c r="F17" s="684"/>
      <c r="G17" s="684"/>
      <c r="H17" s="684"/>
      <c r="I17" s="684"/>
      <c r="J17" s="684"/>
      <c r="K17" s="684"/>
      <c r="L17" s="685"/>
      <c r="M17" s="686"/>
      <c r="N17" s="686"/>
      <c r="O17" s="686"/>
      <c r="P17" s="687"/>
      <c r="Q17" s="399" t="s">
        <v>66</v>
      </c>
      <c r="R17" s="686"/>
      <c r="S17" s="686"/>
      <c r="T17" s="686"/>
      <c r="U17" s="687"/>
      <c r="V17" s="399" t="s">
        <v>66</v>
      </c>
      <c r="W17" s="686"/>
      <c r="X17" s="686"/>
      <c r="Y17" s="686"/>
      <c r="Z17" s="687"/>
      <c r="AA17" s="399" t="s">
        <v>66</v>
      </c>
      <c r="AB17" s="690" t="str">
        <f t="shared" si="0"/>
        <v/>
      </c>
      <c r="AC17" s="691"/>
      <c r="AD17" s="691"/>
      <c r="AE17" s="691"/>
      <c r="AF17" s="691"/>
      <c r="AG17" s="692"/>
      <c r="AH17" s="400" t="s">
        <v>66</v>
      </c>
    </row>
    <row r="18" spans="2:34" s="247" customFormat="1" ht="16.5" customHeight="1" x14ac:dyDescent="0.15">
      <c r="B18" s="688" t="s">
        <v>154</v>
      </c>
      <c r="C18" s="688"/>
      <c r="D18" s="688"/>
      <c r="E18" s="688"/>
      <c r="F18" s="688"/>
      <c r="G18" s="688"/>
      <c r="H18" s="688"/>
      <c r="I18" s="688"/>
      <c r="J18" s="688"/>
      <c r="K18" s="688"/>
      <c r="L18" s="688"/>
      <c r="M18" s="688"/>
      <c r="N18" s="688"/>
      <c r="O18" s="688"/>
      <c r="P18" s="688"/>
      <c r="Q18" s="688"/>
      <c r="R18" s="688"/>
      <c r="S18" s="688"/>
      <c r="T18" s="688"/>
      <c r="U18" s="688"/>
      <c r="V18" s="688"/>
      <c r="W18" s="688"/>
      <c r="X18" s="688"/>
      <c r="Y18" s="688"/>
      <c r="Z18" s="688"/>
      <c r="AA18" s="688"/>
      <c r="AB18" s="688"/>
      <c r="AC18" s="688"/>
      <c r="AD18" s="688"/>
      <c r="AE18" s="688"/>
      <c r="AF18" s="688"/>
      <c r="AG18" s="688"/>
      <c r="AH18" s="688"/>
    </row>
    <row r="19" spans="2:34" s="242" customFormat="1" ht="16.5" customHeight="1" x14ac:dyDescent="0.15">
      <c r="B19" s="689" t="s">
        <v>348</v>
      </c>
      <c r="C19" s="689"/>
      <c r="D19" s="689"/>
      <c r="E19" s="689"/>
      <c r="F19" s="689"/>
      <c r="G19" s="689"/>
      <c r="H19" s="689"/>
      <c r="I19" s="689"/>
      <c r="J19" s="689"/>
      <c r="K19" s="689"/>
      <c r="L19" s="689"/>
      <c r="M19" s="689"/>
      <c r="N19" s="689"/>
      <c r="O19" s="689"/>
      <c r="P19" s="689"/>
      <c r="Q19" s="689"/>
      <c r="R19" s="689"/>
      <c r="S19" s="689"/>
      <c r="T19" s="689"/>
      <c r="U19" s="689"/>
      <c r="V19" s="689"/>
      <c r="W19" s="689"/>
      <c r="X19" s="689"/>
      <c r="Y19" s="689"/>
      <c r="Z19" s="689"/>
      <c r="AA19" s="689"/>
      <c r="AB19" s="689"/>
      <c r="AC19" s="689"/>
      <c r="AD19" s="689"/>
      <c r="AE19" s="689"/>
      <c r="AF19" s="689"/>
      <c r="AG19" s="689"/>
      <c r="AH19" s="689"/>
    </row>
    <row r="20" spans="2:34" s="242" customFormat="1" ht="16.5" customHeight="1" x14ac:dyDescent="0.15">
      <c r="B20" s="248"/>
      <c r="C20" s="248"/>
      <c r="D20" s="248"/>
      <c r="E20" s="248"/>
      <c r="F20" s="248"/>
      <c r="G20" s="248"/>
      <c r="H20" s="248"/>
      <c r="I20" s="248"/>
      <c r="J20" s="248"/>
      <c r="K20" s="248"/>
      <c r="L20" s="248"/>
      <c r="M20" s="249"/>
      <c r="N20" s="249"/>
      <c r="O20" s="249"/>
      <c r="P20" s="249"/>
      <c r="Q20" s="250"/>
      <c r="R20" s="251"/>
      <c r="S20" s="251"/>
      <c r="T20" s="251"/>
      <c r="U20" s="251"/>
      <c r="V20" s="250"/>
      <c r="W20" s="251"/>
      <c r="X20" s="251"/>
      <c r="Y20" s="251"/>
      <c r="Z20" s="251"/>
      <c r="AA20" s="250"/>
      <c r="AB20" s="252"/>
      <c r="AC20" s="252"/>
      <c r="AD20" s="252"/>
      <c r="AE20" s="252"/>
      <c r="AF20" s="252"/>
      <c r="AG20" s="252"/>
      <c r="AH20" s="250"/>
    </row>
    <row r="21" spans="2:34" s="242" customFormat="1" ht="16.5" customHeight="1" thickBot="1" x14ac:dyDescent="0.2">
      <c r="B21" s="678" t="s">
        <v>214</v>
      </c>
      <c r="C21" s="678"/>
      <c r="D21" s="678"/>
      <c r="E21" s="678"/>
      <c r="F21" s="678"/>
      <c r="G21" s="678"/>
      <c r="H21" s="678"/>
      <c r="I21" s="678"/>
      <c r="J21" s="678"/>
      <c r="K21" s="678"/>
      <c r="L21" s="678"/>
      <c r="M21" s="678"/>
      <c r="N21" s="678"/>
      <c r="O21" s="678"/>
      <c r="P21" s="678"/>
      <c r="Q21" s="678"/>
      <c r="R21" s="678"/>
      <c r="S21" s="678"/>
      <c r="T21" s="678"/>
      <c r="U21" s="678"/>
      <c r="V21" s="678"/>
      <c r="W21" s="678"/>
      <c r="X21" s="678"/>
      <c r="Y21" s="678"/>
      <c r="Z21" s="678"/>
      <c r="AA21" s="678"/>
      <c r="AB21" s="679"/>
      <c r="AC21" s="679"/>
      <c r="AD21" s="679"/>
      <c r="AE21" s="679"/>
      <c r="AF21" s="679"/>
      <c r="AG21" s="679"/>
      <c r="AH21" s="679"/>
    </row>
    <row r="22" spans="2:34" s="242" customFormat="1" ht="33" customHeight="1" thickBot="1" x14ac:dyDescent="0.2">
      <c r="B22" s="680"/>
      <c r="C22" s="681"/>
      <c r="D22" s="681"/>
      <c r="E22" s="681"/>
      <c r="F22" s="681"/>
      <c r="G22" s="681"/>
      <c r="H22" s="681"/>
      <c r="I22" s="681"/>
      <c r="J22" s="681"/>
      <c r="K22" s="681"/>
      <c r="L22" s="681"/>
      <c r="M22" s="681"/>
      <c r="N22" s="681"/>
      <c r="O22" s="681"/>
      <c r="P22" s="681"/>
      <c r="Q22" s="681"/>
      <c r="R22" s="681"/>
      <c r="S22" s="681"/>
      <c r="T22" s="681"/>
      <c r="U22" s="681"/>
      <c r="V22" s="681"/>
      <c r="W22" s="681"/>
      <c r="X22" s="681"/>
      <c r="Y22" s="681"/>
      <c r="Z22" s="682"/>
      <c r="AA22" s="253" t="s">
        <v>66</v>
      </c>
      <c r="AB22" s="254"/>
      <c r="AC22" s="255"/>
      <c r="AD22" s="255"/>
      <c r="AE22" s="255"/>
      <c r="AF22" s="255"/>
      <c r="AG22" s="255"/>
      <c r="AH22" s="255"/>
    </row>
    <row r="24" spans="2:34" ht="16.5" customHeight="1" x14ac:dyDescent="0.15">
      <c r="B24" s="369" t="s">
        <v>313</v>
      </c>
      <c r="C24" s="370" t="s">
        <v>312</v>
      </c>
    </row>
  </sheetData>
  <dataConsolidate/>
  <mergeCells count="35">
    <mergeCell ref="R15:U15"/>
    <mergeCell ref="M14:P14"/>
    <mergeCell ref="R14:U14"/>
    <mergeCell ref="M15:P15"/>
    <mergeCell ref="B10:AH10"/>
    <mergeCell ref="B14:L14"/>
    <mergeCell ref="B15:L15"/>
    <mergeCell ref="W14:Z14"/>
    <mergeCell ref="AB14:AG14"/>
    <mergeCell ref="W15:Z15"/>
    <mergeCell ref="AB15:AG15"/>
    <mergeCell ref="B2:AH2"/>
    <mergeCell ref="B5:AH5"/>
    <mergeCell ref="B12:L13"/>
    <mergeCell ref="M12:Q13"/>
    <mergeCell ref="R12:V13"/>
    <mergeCell ref="W12:AA13"/>
    <mergeCell ref="AB12:AH13"/>
    <mergeCell ref="B4:AH4"/>
    <mergeCell ref="D8:AH8"/>
    <mergeCell ref="D9:AH9"/>
    <mergeCell ref="W16:Z16"/>
    <mergeCell ref="AB16:AG16"/>
    <mergeCell ref="B21:AH21"/>
    <mergeCell ref="B22:Z22"/>
    <mergeCell ref="B17:L17"/>
    <mergeCell ref="M17:P17"/>
    <mergeCell ref="R17:U17"/>
    <mergeCell ref="W17:Z17"/>
    <mergeCell ref="B18:AH18"/>
    <mergeCell ref="B19:AH19"/>
    <mergeCell ref="AB17:AG17"/>
    <mergeCell ref="B16:L16"/>
    <mergeCell ref="M16:P16"/>
    <mergeCell ref="R16:U16"/>
  </mergeCells>
  <phoneticPr fontId="15"/>
  <dataValidations count="4">
    <dataValidation type="whole" imeMode="off" allowBlank="1" showInputMessage="1" showErrorMessage="1" error="0～9999999までの半角数字で入力してください。_x000a_" sqref="BQJ4:BQM4 WCG917475:WCJ917479 WMC917475:WMF917479 WVY917475:WWB917479 R983011:U983015 JM983011:JP983015 TI983011:TL983015 ADE983011:ADH983015 ANA983011:AND983015 AWW983011:AWZ983015 BGS983011:BGV983015 BQO983011:BQR983015 CAK983011:CAN983015 CKG983011:CKJ983015 CUC983011:CUF983015 DDY983011:DEB983015 DNU983011:DNX983015 DXQ983011:DXT983015 EHM983011:EHP983015 ERI983011:ERL983015 FBE983011:FBH983015 FLA983011:FLD983015 FUW983011:FUZ983015 GES983011:GEV983015 GOO983011:GOR983015 GYK983011:GYN983015 HIG983011:HIJ983015 HSC983011:HSF983015 IBY983011:ICB983015 ILU983011:ILX983015 IVQ983011:IVT983015 JFM983011:JFP983015 JPI983011:JPL983015 JZE983011:JZH983015 KJA983011:KJD983015 KSW983011:KSZ983015 LCS983011:LCV983015 LMO983011:LMR983015 LWK983011:LWN983015 MGG983011:MGJ983015 MQC983011:MQF983015 MZY983011:NAB983015 NJU983011:NJX983015 NTQ983011:NTT983015 ODM983011:ODP983015 ONI983011:ONL983015 OXE983011:OXH983015 PHA983011:PHD983015 PQW983011:PQZ983015 QAS983011:QAV983015 QKO983011:QKR983015 QUK983011:QUN983015 REG983011:REJ983015 ROC983011:ROF983015 RXY983011:RYB983015 SHU983011:SHX983015 SRQ983011:SRT983015 TBM983011:TBP983015 TLI983011:TLL983015 TVE983011:TVH983015 UFA983011:UFD983015 UOW983011:UOZ983015 UYS983011:UYV983015 VIO983011:VIR983015 N65507:P65511 JI65507:JK65511 TE65507:TG65511 ADA65507:ADC65511 AMW65507:AMY65511 AWS65507:AWU65511 BGO65507:BGQ65511 BQK65507:BQM65511 CAG65507:CAI65511 CKC65507:CKE65511 CTY65507:CUA65511 DDU65507:DDW65511 DNQ65507:DNS65511 DXM65507:DXO65511 EHI65507:EHK65511 ERE65507:ERG65511 FBA65507:FBC65511 FKW65507:FKY65511 FUS65507:FUU65511 GEO65507:GEQ65511 GOK65507:GOM65511 GYG65507:GYI65511 HIC65507:HIE65511 HRY65507:HSA65511 IBU65507:IBW65511 ILQ65507:ILS65511 IVM65507:IVO65511 JFI65507:JFK65511 JPE65507:JPG65511 JZA65507:JZC65511 KIW65507:KIY65511 KSS65507:KSU65511 LCO65507:LCQ65511 LMK65507:LMM65511 LWG65507:LWI65511 MGC65507:MGE65511 MPY65507:MQA65511 MZU65507:MZW65511 NJQ65507:NJS65511 NTM65507:NTO65511 ODI65507:ODK65511 ONE65507:ONG65511 OXA65507:OXC65511 PGW65507:PGY65511 PQS65507:PQU65511 QAO65507:QAQ65511 QKK65507:QKM65511 QUG65507:QUI65511 REC65507:REE65511 RNY65507:ROA65511 RXU65507:RXW65511 SHQ65507:SHS65511 SRM65507:SRO65511 TBI65507:TBK65511 TLE65507:TLG65511 TVA65507:TVC65511 UEW65507:UEY65511 UOS65507:UOU65511 UYO65507:UYQ65511 VIK65507:VIM65511 VSG65507:VSI65511 WCC65507:WCE65511 WLY65507:WMA65511 WVU65507:WVW65511 N131043:P131047 JI131043:JK131047 TE131043:TG131047 ADA131043:ADC131047 AMW131043:AMY131047 AWS131043:AWU131047 BGO131043:BGQ131047 BQK131043:BQM131047 CAG131043:CAI131047 CKC131043:CKE131047 CTY131043:CUA131047 DDU131043:DDW131047 DNQ131043:DNS131047 DXM131043:DXO131047 EHI131043:EHK131047 ERE131043:ERG131047 FBA131043:FBC131047 FKW131043:FKY131047 FUS131043:FUU131047 GEO131043:GEQ131047 GOK131043:GOM131047 GYG131043:GYI131047 HIC131043:HIE131047 HRY131043:HSA131047 IBU131043:IBW131047 ILQ131043:ILS131047 IVM131043:IVO131047 JFI131043:JFK131047 JPE131043:JPG131047 JZA131043:JZC131047 KIW131043:KIY131047 KSS131043:KSU131047 LCO131043:LCQ131047 LMK131043:LMM131047 LWG131043:LWI131047 MGC131043:MGE131047 MPY131043:MQA131047 MZU131043:MZW131047 NJQ131043:NJS131047 NTM131043:NTO131047 ODI131043:ODK131047 ONE131043:ONG131047 OXA131043:OXC131047 PGW131043:PGY131047 PQS131043:PQU131047 QAO131043:QAQ131047 QKK131043:QKM131047 QUG131043:QUI131047 REC131043:REE131047 RNY131043:ROA131047 RXU131043:RXW131047 SHQ131043:SHS131047 SRM131043:SRO131047 TBI131043:TBK131047 TLE131043:TLG131047 TVA131043:TVC131047 UEW131043:UEY131047 UOS131043:UOU131047 UYO131043:UYQ131047 VIK131043:VIM131047 VSG131043:VSI131047 WCC131043:WCE131047 WLY131043:WMA131047 WVU131043:WVW131047 N196579:P196583 JI196579:JK196583 TE196579:TG196583 ADA196579:ADC196583 AMW196579:AMY196583 AWS196579:AWU196583 BGO196579:BGQ196583 BQK196579:BQM196583 CAG196579:CAI196583 CKC196579:CKE196583 CTY196579:CUA196583 DDU196579:DDW196583 DNQ196579:DNS196583 DXM196579:DXO196583 EHI196579:EHK196583 ERE196579:ERG196583 FBA196579:FBC196583 FKW196579:FKY196583 FUS196579:FUU196583 GEO196579:GEQ196583 GOK196579:GOM196583 GYG196579:GYI196583 HIC196579:HIE196583 HRY196579:HSA196583 IBU196579:IBW196583 ILQ196579:ILS196583 IVM196579:IVO196583 JFI196579:JFK196583 JPE196579:JPG196583 JZA196579:JZC196583 KIW196579:KIY196583 KSS196579:KSU196583 LCO196579:LCQ196583 LMK196579:LMM196583 LWG196579:LWI196583 MGC196579:MGE196583 MPY196579:MQA196583 MZU196579:MZW196583 NJQ196579:NJS196583 NTM196579:NTO196583 ODI196579:ODK196583 ONE196579:ONG196583 OXA196579:OXC196583 PGW196579:PGY196583 PQS196579:PQU196583 QAO196579:QAQ196583 QKK196579:QKM196583 QUG196579:QUI196583 REC196579:REE196583 RNY196579:ROA196583 RXU196579:RXW196583 SHQ196579:SHS196583 SRM196579:SRO196583 TBI196579:TBK196583 TLE196579:TLG196583 TVA196579:TVC196583 UEW196579:UEY196583 UOS196579:UOU196583 UYO196579:UYQ196583 VIK196579:VIM196583 VSG196579:VSI196583 WCC196579:WCE196583 WLY196579:WMA196583 WVU196579:WVW196583 N262115:P262119 JI262115:JK262119 TE262115:TG262119 ADA262115:ADC262119 AMW262115:AMY262119 AWS262115:AWU262119 BGO262115:BGQ262119 BQK262115:BQM262119 CAG262115:CAI262119 CKC262115:CKE262119 CTY262115:CUA262119 DDU262115:DDW262119 DNQ262115:DNS262119 DXM262115:DXO262119 EHI262115:EHK262119 ERE262115:ERG262119 FBA262115:FBC262119 FKW262115:FKY262119 FUS262115:FUU262119 GEO262115:GEQ262119 GOK262115:GOM262119 GYG262115:GYI262119 HIC262115:HIE262119 HRY262115:HSA262119 IBU262115:IBW262119 ILQ262115:ILS262119 IVM262115:IVO262119 JFI262115:JFK262119 JPE262115:JPG262119 JZA262115:JZC262119 KIW262115:KIY262119 KSS262115:KSU262119 LCO262115:LCQ262119 LMK262115:LMM262119 LWG262115:LWI262119 MGC262115:MGE262119 MPY262115:MQA262119 MZU262115:MZW262119 NJQ262115:NJS262119 NTM262115:NTO262119 ODI262115:ODK262119 ONE262115:ONG262119 OXA262115:OXC262119 PGW262115:PGY262119 PQS262115:PQU262119 QAO262115:QAQ262119 QKK262115:QKM262119 QUG262115:QUI262119 REC262115:REE262119 RNY262115:ROA262119 RXU262115:RXW262119 SHQ262115:SHS262119 SRM262115:SRO262119 TBI262115:TBK262119 TLE262115:TLG262119 TVA262115:TVC262119 UEW262115:UEY262119 UOS262115:UOU262119 UYO262115:UYQ262119 VIK262115:VIM262119 VSG262115:VSI262119 WCC262115:WCE262119 WLY262115:WMA262119 WVU262115:WVW262119 N327651:P327655 JI327651:JK327655 TE327651:TG327655 ADA327651:ADC327655 AMW327651:AMY327655 AWS327651:AWU327655 BGO327651:BGQ327655 BQK327651:BQM327655 CAG327651:CAI327655 CKC327651:CKE327655 CTY327651:CUA327655 DDU327651:DDW327655 DNQ327651:DNS327655 DXM327651:DXO327655 EHI327651:EHK327655 ERE327651:ERG327655 FBA327651:FBC327655 FKW327651:FKY327655 FUS327651:FUU327655 GEO327651:GEQ327655 GOK327651:GOM327655 GYG327651:GYI327655 HIC327651:HIE327655 HRY327651:HSA327655 IBU327651:IBW327655 ILQ327651:ILS327655 IVM327651:IVO327655 JFI327651:JFK327655 JPE327651:JPG327655 JZA327651:JZC327655 KIW327651:KIY327655 KSS327651:KSU327655 LCO327651:LCQ327655 LMK327651:LMM327655 LWG327651:LWI327655 MGC327651:MGE327655 MPY327651:MQA327655 MZU327651:MZW327655 NJQ327651:NJS327655 NTM327651:NTO327655 ODI327651:ODK327655 ONE327651:ONG327655 OXA327651:OXC327655 PGW327651:PGY327655 PQS327651:PQU327655 QAO327651:QAQ327655 QKK327651:QKM327655 QUG327651:QUI327655 REC327651:REE327655 RNY327651:ROA327655 RXU327651:RXW327655 SHQ327651:SHS327655 SRM327651:SRO327655 TBI327651:TBK327655 TLE327651:TLG327655 TVA327651:TVC327655 UEW327651:UEY327655 UOS327651:UOU327655 UYO327651:UYQ327655 VIK327651:VIM327655 VSG327651:VSI327655 WCC327651:WCE327655 WLY327651:WMA327655 WVU327651:WVW327655 N393187:P393191 JI393187:JK393191 TE393187:TG393191 ADA393187:ADC393191 AMW393187:AMY393191 AWS393187:AWU393191 BGO393187:BGQ393191 BQK393187:BQM393191 CAG393187:CAI393191 CKC393187:CKE393191 CTY393187:CUA393191 DDU393187:DDW393191 DNQ393187:DNS393191 DXM393187:DXO393191 EHI393187:EHK393191 ERE393187:ERG393191 FBA393187:FBC393191 FKW393187:FKY393191 FUS393187:FUU393191 GEO393187:GEQ393191 GOK393187:GOM393191 GYG393187:GYI393191 HIC393187:HIE393191 HRY393187:HSA393191 IBU393187:IBW393191 ILQ393187:ILS393191 IVM393187:IVO393191 JFI393187:JFK393191 JPE393187:JPG393191 JZA393187:JZC393191 KIW393187:KIY393191 KSS393187:KSU393191 LCO393187:LCQ393191 LMK393187:LMM393191 LWG393187:LWI393191 MGC393187:MGE393191 MPY393187:MQA393191 MZU393187:MZW393191 NJQ393187:NJS393191 NTM393187:NTO393191 ODI393187:ODK393191 ONE393187:ONG393191 OXA393187:OXC393191 PGW393187:PGY393191 PQS393187:PQU393191 QAO393187:QAQ393191 QKK393187:QKM393191 QUG393187:QUI393191 REC393187:REE393191 RNY393187:ROA393191 RXU393187:RXW393191 SHQ393187:SHS393191 SRM393187:SRO393191 TBI393187:TBK393191 TLE393187:TLG393191 TVA393187:TVC393191 UEW393187:UEY393191 UOS393187:UOU393191 UYO393187:UYQ393191 VIK393187:VIM393191 VSG393187:VSI393191 WCC393187:WCE393191 WLY393187:WMA393191 WVU393187:WVW393191 N458723:P458727 JI458723:JK458727 TE458723:TG458727 ADA458723:ADC458727 AMW458723:AMY458727 AWS458723:AWU458727 BGO458723:BGQ458727 BQK458723:BQM458727 CAG458723:CAI458727 CKC458723:CKE458727 CTY458723:CUA458727 DDU458723:DDW458727 DNQ458723:DNS458727 DXM458723:DXO458727 EHI458723:EHK458727 ERE458723:ERG458727 FBA458723:FBC458727 FKW458723:FKY458727 FUS458723:FUU458727 GEO458723:GEQ458727 GOK458723:GOM458727 GYG458723:GYI458727 HIC458723:HIE458727 HRY458723:HSA458727 IBU458723:IBW458727 ILQ458723:ILS458727 IVM458723:IVO458727 JFI458723:JFK458727 JPE458723:JPG458727 JZA458723:JZC458727 KIW458723:KIY458727 KSS458723:KSU458727 LCO458723:LCQ458727 LMK458723:LMM458727 LWG458723:LWI458727 MGC458723:MGE458727 MPY458723:MQA458727 MZU458723:MZW458727 NJQ458723:NJS458727 NTM458723:NTO458727 ODI458723:ODK458727 ONE458723:ONG458727 OXA458723:OXC458727 PGW458723:PGY458727 PQS458723:PQU458727 QAO458723:QAQ458727 QKK458723:QKM458727 QUG458723:QUI458727 REC458723:REE458727 RNY458723:ROA458727 RXU458723:RXW458727 SHQ458723:SHS458727 SRM458723:SRO458727 TBI458723:TBK458727 TLE458723:TLG458727 TVA458723:TVC458727 UEW458723:UEY458727 UOS458723:UOU458727 UYO458723:UYQ458727 VIK458723:VIM458727 VSG458723:VSI458727 WCC458723:WCE458727 WLY458723:WMA458727 WVU458723:WVW458727 N524259:P524263 JI524259:JK524263 TE524259:TG524263 ADA524259:ADC524263 AMW524259:AMY524263 AWS524259:AWU524263 BGO524259:BGQ524263 BQK524259:BQM524263 CAG524259:CAI524263 CKC524259:CKE524263 CTY524259:CUA524263 DDU524259:DDW524263 DNQ524259:DNS524263 DXM524259:DXO524263 EHI524259:EHK524263 ERE524259:ERG524263 FBA524259:FBC524263 FKW524259:FKY524263 FUS524259:FUU524263 GEO524259:GEQ524263 GOK524259:GOM524263 GYG524259:GYI524263 HIC524259:HIE524263 HRY524259:HSA524263 IBU524259:IBW524263 ILQ524259:ILS524263 IVM524259:IVO524263 JFI524259:JFK524263 JPE524259:JPG524263 JZA524259:JZC524263 KIW524259:KIY524263 KSS524259:KSU524263 LCO524259:LCQ524263 LMK524259:LMM524263 LWG524259:LWI524263 MGC524259:MGE524263 MPY524259:MQA524263 MZU524259:MZW524263 NJQ524259:NJS524263 NTM524259:NTO524263 ODI524259:ODK524263 ONE524259:ONG524263 OXA524259:OXC524263 PGW524259:PGY524263 PQS524259:PQU524263 QAO524259:QAQ524263 QKK524259:QKM524263 QUG524259:QUI524263 REC524259:REE524263 RNY524259:ROA524263 RXU524259:RXW524263 SHQ524259:SHS524263 SRM524259:SRO524263 TBI524259:TBK524263 TLE524259:TLG524263 TVA524259:TVC524263 UEW524259:UEY524263 UOS524259:UOU524263 UYO524259:UYQ524263 VIK524259:VIM524263 VSG524259:VSI524263 WCC524259:WCE524263 WLY524259:WMA524263 WVU524259:WVW524263 N589795:P589799 JI589795:JK589799 TE589795:TG589799 ADA589795:ADC589799 AMW589795:AMY589799 AWS589795:AWU589799 BGO589795:BGQ589799 BQK589795:BQM589799 CAG589795:CAI589799 CKC589795:CKE589799 CTY589795:CUA589799 DDU589795:DDW589799 DNQ589795:DNS589799 DXM589795:DXO589799 EHI589795:EHK589799 ERE589795:ERG589799 FBA589795:FBC589799 FKW589795:FKY589799 FUS589795:FUU589799 GEO589795:GEQ589799 GOK589795:GOM589799 GYG589795:GYI589799 HIC589795:HIE589799 HRY589795:HSA589799 IBU589795:IBW589799 ILQ589795:ILS589799 IVM589795:IVO589799 JFI589795:JFK589799 JPE589795:JPG589799 JZA589795:JZC589799 KIW589795:KIY589799 KSS589795:KSU589799 LCO589795:LCQ589799 LMK589795:LMM589799 LWG589795:LWI589799 MGC589795:MGE589799 MPY589795:MQA589799 MZU589795:MZW589799 NJQ589795:NJS589799 NTM589795:NTO589799 ODI589795:ODK589799 ONE589795:ONG589799 OXA589795:OXC589799 PGW589795:PGY589799 PQS589795:PQU589799 QAO589795:QAQ589799 QKK589795:QKM589799 QUG589795:QUI589799 REC589795:REE589799 RNY589795:ROA589799 RXU589795:RXW589799 SHQ589795:SHS589799 SRM589795:SRO589799 TBI589795:TBK589799 TLE589795:TLG589799 TVA589795:TVC589799 UEW589795:UEY589799 UOS589795:UOU589799 UYO589795:UYQ589799 VIK589795:VIM589799 VSG589795:VSI589799 WCC589795:WCE589799 WLY589795:WMA589799 WVU589795:WVW589799 N655331:P655335 JI655331:JK655335 TE655331:TG655335 ADA655331:ADC655335 AMW655331:AMY655335 AWS655331:AWU655335 BGO655331:BGQ655335 BQK655331:BQM655335 CAG655331:CAI655335 CKC655331:CKE655335 CTY655331:CUA655335 DDU655331:DDW655335 DNQ655331:DNS655335 DXM655331:DXO655335 EHI655331:EHK655335 ERE655331:ERG655335 FBA655331:FBC655335 FKW655331:FKY655335 FUS655331:FUU655335 GEO655331:GEQ655335 GOK655331:GOM655335 GYG655331:GYI655335 HIC655331:HIE655335 HRY655331:HSA655335 IBU655331:IBW655335 ILQ655331:ILS655335 IVM655331:IVO655335 JFI655331:JFK655335 JPE655331:JPG655335 JZA655331:JZC655335 KIW655331:KIY655335 KSS655331:KSU655335 LCO655331:LCQ655335 LMK655331:LMM655335 LWG655331:LWI655335 MGC655331:MGE655335 MPY655331:MQA655335 MZU655331:MZW655335 NJQ655331:NJS655335 NTM655331:NTO655335 ODI655331:ODK655335 ONE655331:ONG655335 OXA655331:OXC655335 PGW655331:PGY655335 PQS655331:PQU655335 QAO655331:QAQ655335 QKK655331:QKM655335 QUG655331:QUI655335 REC655331:REE655335 RNY655331:ROA655335 RXU655331:RXW655335 SHQ655331:SHS655335 SRM655331:SRO655335 TBI655331:TBK655335 TLE655331:TLG655335 TVA655331:TVC655335 UEW655331:UEY655335 UOS655331:UOU655335 UYO655331:UYQ655335 VIK655331:VIM655335 VSG655331:VSI655335 WCC655331:WCE655335 WLY655331:WMA655335 WVU655331:WVW655335 N720867:P720871 JI720867:JK720871 TE720867:TG720871 ADA720867:ADC720871 AMW720867:AMY720871 AWS720867:AWU720871 BGO720867:BGQ720871 BQK720867:BQM720871 CAG720867:CAI720871 CKC720867:CKE720871 CTY720867:CUA720871 DDU720867:DDW720871 DNQ720867:DNS720871 DXM720867:DXO720871 EHI720867:EHK720871 ERE720867:ERG720871 FBA720867:FBC720871 FKW720867:FKY720871 FUS720867:FUU720871 GEO720867:GEQ720871 GOK720867:GOM720871 GYG720867:GYI720871 HIC720867:HIE720871 HRY720867:HSA720871 IBU720867:IBW720871 ILQ720867:ILS720871 IVM720867:IVO720871 JFI720867:JFK720871 JPE720867:JPG720871 JZA720867:JZC720871 KIW720867:KIY720871 KSS720867:KSU720871 LCO720867:LCQ720871 LMK720867:LMM720871 LWG720867:LWI720871 MGC720867:MGE720871 MPY720867:MQA720871 MZU720867:MZW720871 NJQ720867:NJS720871 NTM720867:NTO720871 ODI720867:ODK720871 ONE720867:ONG720871 OXA720867:OXC720871 PGW720867:PGY720871 PQS720867:PQU720871 QAO720867:QAQ720871 QKK720867:QKM720871 QUG720867:QUI720871 REC720867:REE720871 RNY720867:ROA720871 RXU720867:RXW720871 SHQ720867:SHS720871 SRM720867:SRO720871 TBI720867:TBK720871 TLE720867:TLG720871 TVA720867:TVC720871 UEW720867:UEY720871 UOS720867:UOU720871 UYO720867:UYQ720871 VIK720867:VIM720871 VSG720867:VSI720871 WCC720867:WCE720871 WLY720867:WMA720871 WVU720867:WVW720871 N786403:P786407 JI786403:JK786407 TE786403:TG786407 ADA786403:ADC786407 AMW786403:AMY786407 AWS786403:AWU786407 BGO786403:BGQ786407 BQK786403:BQM786407 CAG786403:CAI786407 CKC786403:CKE786407 CTY786403:CUA786407 DDU786403:DDW786407 DNQ786403:DNS786407 DXM786403:DXO786407 EHI786403:EHK786407 ERE786403:ERG786407 FBA786403:FBC786407 FKW786403:FKY786407 FUS786403:FUU786407 GEO786403:GEQ786407 GOK786403:GOM786407 GYG786403:GYI786407 HIC786403:HIE786407 HRY786403:HSA786407 IBU786403:IBW786407 ILQ786403:ILS786407 IVM786403:IVO786407 JFI786403:JFK786407 JPE786403:JPG786407 JZA786403:JZC786407 KIW786403:KIY786407 KSS786403:KSU786407 LCO786403:LCQ786407 LMK786403:LMM786407 LWG786403:LWI786407 MGC786403:MGE786407 MPY786403:MQA786407 MZU786403:MZW786407 NJQ786403:NJS786407 NTM786403:NTO786407 ODI786403:ODK786407 ONE786403:ONG786407 OXA786403:OXC786407 PGW786403:PGY786407 PQS786403:PQU786407 QAO786403:QAQ786407 QKK786403:QKM786407 QUG786403:QUI786407 REC786403:REE786407 RNY786403:ROA786407 RXU786403:RXW786407 SHQ786403:SHS786407 SRM786403:SRO786407 TBI786403:TBK786407 TLE786403:TLG786407 TVA786403:TVC786407 UEW786403:UEY786407 UOS786403:UOU786407 UYO786403:UYQ786407 VIK786403:VIM786407 VSG786403:VSI786407 WCC786403:WCE786407 WLY786403:WMA786407 WVU786403:WVW786407 N851939:P851943 JI851939:JK851943 TE851939:TG851943 ADA851939:ADC851943 AMW851939:AMY851943 AWS851939:AWU851943 BGO851939:BGQ851943 BQK851939:BQM851943 CAG851939:CAI851943 CKC851939:CKE851943 CTY851939:CUA851943 DDU851939:DDW851943 DNQ851939:DNS851943 DXM851939:DXO851943 EHI851939:EHK851943 ERE851939:ERG851943 FBA851939:FBC851943 FKW851939:FKY851943 FUS851939:FUU851943 GEO851939:GEQ851943 GOK851939:GOM851943 GYG851939:GYI851943 HIC851939:HIE851943 HRY851939:HSA851943 IBU851939:IBW851943 ILQ851939:ILS851943 IVM851939:IVO851943 JFI851939:JFK851943 JPE851939:JPG851943 JZA851939:JZC851943 KIW851939:KIY851943 KSS851939:KSU851943 LCO851939:LCQ851943 LMK851939:LMM851943 LWG851939:LWI851943 MGC851939:MGE851943 MPY851939:MQA851943 MZU851939:MZW851943 NJQ851939:NJS851943 NTM851939:NTO851943 ODI851939:ODK851943 ONE851939:ONG851943 OXA851939:OXC851943 PGW851939:PGY851943 PQS851939:PQU851943 QAO851939:QAQ851943 QKK851939:QKM851943 QUG851939:QUI851943 REC851939:REE851943 RNY851939:ROA851943 RXU851939:RXW851943 SHQ851939:SHS851943 SRM851939:SRO851943 TBI851939:TBK851943 TLE851939:TLG851943 TVA851939:TVC851943 UEW851939:UEY851943 UOS851939:UOU851943 UYO851939:UYQ851943 VIK851939:VIM851943 VSG851939:VSI851943 WCC851939:WCE851943 WLY851939:WMA851943 WVU851939:WVW851943 N917475:P917479 JI917475:JK917479 TE917475:TG917479 ADA917475:ADC917479 AMW917475:AMY917479 AWS917475:AWU917479 BGO917475:BGQ917479 BQK917475:BQM917479 CAG917475:CAI917479 CKC917475:CKE917479 CTY917475:CUA917479 DDU917475:DDW917479 DNQ917475:DNS917479 DXM917475:DXO917479 EHI917475:EHK917479 ERE917475:ERG917479 FBA917475:FBC917479 FKW917475:FKY917479 FUS917475:FUU917479 GEO917475:GEQ917479 GOK917475:GOM917479 GYG917475:GYI917479 HIC917475:HIE917479 HRY917475:HSA917479 IBU917475:IBW917479 ILQ917475:ILS917479 IVM917475:IVO917479 JFI917475:JFK917479 JPE917475:JPG917479 JZA917475:JZC917479 KIW917475:KIY917479 KSS917475:KSU917479 LCO917475:LCQ917479 LMK917475:LMM917479 LWG917475:LWI917479 MGC917475:MGE917479 MPY917475:MQA917479 MZU917475:MZW917479 NJQ917475:NJS917479 NTM917475:NTO917479 ODI917475:ODK917479 ONE917475:ONG917479 OXA917475:OXC917479 PGW917475:PGY917479 PQS917475:PQU917479 QAO917475:QAQ917479 QKK917475:QKM917479 QUG917475:QUI917479 REC917475:REE917479 RNY917475:ROA917479 RXU917475:RXW917479 SHQ917475:SHS917479 SRM917475:SRO917479 TBI917475:TBK917479 TLE917475:TLG917479 TVA917475:TVC917479 UEW917475:UEY917479 UOS917475:UOU917479 UYO917475:UYQ917479 VIK917475:VIM917479 VSG917475:VSI917479 WCC917475:WCE917479 WLY917475:WMA917479 WVU917475:WVW917479 N983011:P983015 JI983011:JK983015 TE983011:TG983015 ADA983011:ADC983015 AMW983011:AMY983015 AWS983011:AWU983015 BGO983011:BGQ983015 BQK983011:BQM983015 CAG983011:CAI983015 CKC983011:CKE983015 CTY983011:CUA983015 DDU983011:DDW983015 DNQ983011:DNS983015 DXM983011:DXO983015 EHI983011:EHK983015 ERE983011:ERG983015 FBA983011:FBC983015 FKW983011:FKY983015 FUS983011:FUU983015 GEO983011:GEQ983015 GOK983011:GOM983015 GYG983011:GYI983015 HIC983011:HIE983015 HRY983011:HSA983015 IBU983011:IBW983015 ILQ983011:ILS983015 IVM983011:IVO983015 JFI983011:JFK983015 JPE983011:JPG983015 JZA983011:JZC983015 KIW983011:KIY983015 KSS983011:KSU983015 LCO983011:LCQ983015 LMK983011:LMM983015 LWG983011:LWI983015 MGC983011:MGE983015 MPY983011:MQA983015 MZU983011:MZW983015 NJQ983011:NJS983015 NTM983011:NTO983015 ODI983011:ODK983015 ONE983011:ONG983015 OXA983011:OXC983015 PGW983011:PGY983015 PQS983011:PQU983015 QAO983011:QAQ983015 QKK983011:QKM983015 QUG983011:QUI983015 REC983011:REE983015 RNY983011:ROA983015 RXU983011:RXW983015 SHQ983011:SHS983015 SRM983011:SRO983015 TBI983011:TBK983015 TLE983011:TLG983015 TVA983011:TVC983015 UEW983011:UEY983015 UOS983011:UOU983015 UYO983011:UYQ983015 VIK983011:VIM983015 VSG983011:VSI983015 WCC983011:WCE983015 WLY983011:WMA983015 WVU983011:WVW983015 WVY983011:WWB983015 VSK983011:VSN983015 WCG983011:WCJ983015 WMC983011:WMF983015 AMV4:AMY4 ACZ4:ADC4 TD4:TG4 JH4:JK4 WVY4:WWB4 WMC4:WMF4 WCG4:WCJ4 VSK4:VSN4 VIO4:VIR4 UYS4:UYV4 UOW4:UOZ4 UFA4:UFD4 TVE4:TVH4 TLI4:TLL4 TBM4:TBP4 SRQ4:SRT4 SHU4:SHX4 RXY4:RYB4 ROC4:ROF4 REG4:REJ4 QUK4:QUN4 QKO4:QKR4 QAS4:QAV4 PQW4:PQZ4 PHA4:PHD4 OXE4:OXH4 ONI4:ONL4 ODM4:ODP4 NTQ4:NTT4 NJU4:NJX4 MZY4:NAB4 MQC4:MQF4 MGG4:MGJ4 LWK4:LWN4 LMO4:LMR4 LCS4:LCV4 KSW4:KSZ4 KJA4:KJD4 JZE4:JZH4 JPI4:JPL4 JFM4:JFP4 IVQ4:IVT4 ILU4:ILX4 IBY4:ICB4 HSC4:HSF4 HIG4:HIJ4 GYK4:GYN4 GOO4:GOR4 GES4:GEV4 FUW4:FUZ4 FLA4:FLD4 FBE4:FBH4 ERI4:ERL4 EHM4:EHP4 DXQ4:DXT4 DNU4:DNX4 DDY4:DEB4 CUC4:CUF4 CKG4:CKJ4 CAK4:CAN4 M65507:M65512 JH65507:JH65512 TD65507:TD65512 ACZ65507:ACZ65512 AMV65507:AMV65512 AWR65507:AWR65512 BGN65507:BGN65512 BQJ65507:BQJ65512 CAF65507:CAF65512 CKB65507:CKB65512 CTX65507:CTX65512 DDT65507:DDT65512 DNP65507:DNP65512 DXL65507:DXL65512 EHH65507:EHH65512 ERD65507:ERD65512 FAZ65507:FAZ65512 FKV65507:FKV65512 FUR65507:FUR65512 GEN65507:GEN65512 GOJ65507:GOJ65512 GYF65507:GYF65512 HIB65507:HIB65512 HRX65507:HRX65512 IBT65507:IBT65512 ILP65507:ILP65512 IVL65507:IVL65512 JFH65507:JFH65512 JPD65507:JPD65512 JYZ65507:JYZ65512 KIV65507:KIV65512 KSR65507:KSR65512 LCN65507:LCN65512 LMJ65507:LMJ65512 LWF65507:LWF65512 MGB65507:MGB65512 MPX65507:MPX65512 MZT65507:MZT65512 NJP65507:NJP65512 NTL65507:NTL65512 ODH65507:ODH65512 OND65507:OND65512 OWZ65507:OWZ65512 PGV65507:PGV65512 PQR65507:PQR65512 QAN65507:QAN65512 QKJ65507:QKJ65512 QUF65507:QUF65512 REB65507:REB65512 RNX65507:RNX65512 RXT65507:RXT65512 SHP65507:SHP65512 SRL65507:SRL65512 TBH65507:TBH65512 TLD65507:TLD65512 TUZ65507:TUZ65512 UEV65507:UEV65512 UOR65507:UOR65512 UYN65507:UYN65512 VIJ65507:VIJ65512 VSF65507:VSF65512 WCB65507:WCB65512 WLX65507:WLX65512 WVT65507:WVT65512 M131043:M131048 JH131043:JH131048 TD131043:TD131048 ACZ131043:ACZ131048 AMV131043:AMV131048 AWR131043:AWR131048 BGN131043:BGN131048 BQJ131043:BQJ131048 CAF131043:CAF131048 CKB131043:CKB131048 CTX131043:CTX131048 DDT131043:DDT131048 DNP131043:DNP131048 DXL131043:DXL131048 EHH131043:EHH131048 ERD131043:ERD131048 FAZ131043:FAZ131048 FKV131043:FKV131048 FUR131043:FUR131048 GEN131043:GEN131048 GOJ131043:GOJ131048 GYF131043:GYF131048 HIB131043:HIB131048 HRX131043:HRX131048 IBT131043:IBT131048 ILP131043:ILP131048 IVL131043:IVL131048 JFH131043:JFH131048 JPD131043:JPD131048 JYZ131043:JYZ131048 KIV131043:KIV131048 KSR131043:KSR131048 LCN131043:LCN131048 LMJ131043:LMJ131048 LWF131043:LWF131048 MGB131043:MGB131048 MPX131043:MPX131048 MZT131043:MZT131048 NJP131043:NJP131048 NTL131043:NTL131048 ODH131043:ODH131048 OND131043:OND131048 OWZ131043:OWZ131048 PGV131043:PGV131048 PQR131043:PQR131048 QAN131043:QAN131048 QKJ131043:QKJ131048 QUF131043:QUF131048 REB131043:REB131048 RNX131043:RNX131048 RXT131043:RXT131048 SHP131043:SHP131048 SRL131043:SRL131048 TBH131043:TBH131048 TLD131043:TLD131048 TUZ131043:TUZ131048 UEV131043:UEV131048 UOR131043:UOR131048 UYN131043:UYN131048 VIJ131043:VIJ131048 VSF131043:VSF131048 WCB131043:WCB131048 WLX131043:WLX131048 WVT131043:WVT131048 M196579:M196584 JH196579:JH196584 TD196579:TD196584 ACZ196579:ACZ196584 AMV196579:AMV196584 AWR196579:AWR196584 BGN196579:BGN196584 BQJ196579:BQJ196584 CAF196579:CAF196584 CKB196579:CKB196584 CTX196579:CTX196584 DDT196579:DDT196584 DNP196579:DNP196584 DXL196579:DXL196584 EHH196579:EHH196584 ERD196579:ERD196584 FAZ196579:FAZ196584 FKV196579:FKV196584 FUR196579:FUR196584 GEN196579:GEN196584 GOJ196579:GOJ196584 GYF196579:GYF196584 HIB196579:HIB196584 HRX196579:HRX196584 IBT196579:IBT196584 ILP196579:ILP196584 IVL196579:IVL196584 JFH196579:JFH196584 JPD196579:JPD196584 JYZ196579:JYZ196584 KIV196579:KIV196584 KSR196579:KSR196584 LCN196579:LCN196584 LMJ196579:LMJ196584 LWF196579:LWF196584 MGB196579:MGB196584 MPX196579:MPX196584 MZT196579:MZT196584 NJP196579:NJP196584 NTL196579:NTL196584 ODH196579:ODH196584 OND196579:OND196584 OWZ196579:OWZ196584 PGV196579:PGV196584 PQR196579:PQR196584 QAN196579:QAN196584 QKJ196579:QKJ196584 QUF196579:QUF196584 REB196579:REB196584 RNX196579:RNX196584 RXT196579:RXT196584 SHP196579:SHP196584 SRL196579:SRL196584 TBH196579:TBH196584 TLD196579:TLD196584 TUZ196579:TUZ196584 UEV196579:UEV196584 UOR196579:UOR196584 UYN196579:UYN196584 VIJ196579:VIJ196584 VSF196579:VSF196584 WCB196579:WCB196584 WLX196579:WLX196584 WVT196579:WVT196584 M262115:M262120 JH262115:JH262120 TD262115:TD262120 ACZ262115:ACZ262120 AMV262115:AMV262120 AWR262115:AWR262120 BGN262115:BGN262120 BQJ262115:BQJ262120 CAF262115:CAF262120 CKB262115:CKB262120 CTX262115:CTX262120 DDT262115:DDT262120 DNP262115:DNP262120 DXL262115:DXL262120 EHH262115:EHH262120 ERD262115:ERD262120 FAZ262115:FAZ262120 FKV262115:FKV262120 FUR262115:FUR262120 GEN262115:GEN262120 GOJ262115:GOJ262120 GYF262115:GYF262120 HIB262115:HIB262120 HRX262115:HRX262120 IBT262115:IBT262120 ILP262115:ILP262120 IVL262115:IVL262120 JFH262115:JFH262120 JPD262115:JPD262120 JYZ262115:JYZ262120 KIV262115:KIV262120 KSR262115:KSR262120 LCN262115:LCN262120 LMJ262115:LMJ262120 LWF262115:LWF262120 MGB262115:MGB262120 MPX262115:MPX262120 MZT262115:MZT262120 NJP262115:NJP262120 NTL262115:NTL262120 ODH262115:ODH262120 OND262115:OND262120 OWZ262115:OWZ262120 PGV262115:PGV262120 PQR262115:PQR262120 QAN262115:QAN262120 QKJ262115:QKJ262120 QUF262115:QUF262120 REB262115:REB262120 RNX262115:RNX262120 RXT262115:RXT262120 SHP262115:SHP262120 SRL262115:SRL262120 TBH262115:TBH262120 TLD262115:TLD262120 TUZ262115:TUZ262120 UEV262115:UEV262120 UOR262115:UOR262120 UYN262115:UYN262120 VIJ262115:VIJ262120 VSF262115:VSF262120 WCB262115:WCB262120 WLX262115:WLX262120 WVT262115:WVT262120 M327651:M327656 JH327651:JH327656 TD327651:TD327656 ACZ327651:ACZ327656 AMV327651:AMV327656 AWR327651:AWR327656 BGN327651:BGN327656 BQJ327651:BQJ327656 CAF327651:CAF327656 CKB327651:CKB327656 CTX327651:CTX327656 DDT327651:DDT327656 DNP327651:DNP327656 DXL327651:DXL327656 EHH327651:EHH327656 ERD327651:ERD327656 FAZ327651:FAZ327656 FKV327651:FKV327656 FUR327651:FUR327656 GEN327651:GEN327656 GOJ327651:GOJ327656 GYF327651:GYF327656 HIB327651:HIB327656 HRX327651:HRX327656 IBT327651:IBT327656 ILP327651:ILP327656 IVL327651:IVL327656 JFH327651:JFH327656 JPD327651:JPD327656 JYZ327651:JYZ327656 KIV327651:KIV327656 KSR327651:KSR327656 LCN327651:LCN327656 LMJ327651:LMJ327656 LWF327651:LWF327656 MGB327651:MGB327656 MPX327651:MPX327656 MZT327651:MZT327656 NJP327651:NJP327656 NTL327651:NTL327656 ODH327651:ODH327656 OND327651:OND327656 OWZ327651:OWZ327656 PGV327651:PGV327656 PQR327651:PQR327656 QAN327651:QAN327656 QKJ327651:QKJ327656 QUF327651:QUF327656 REB327651:REB327656 RNX327651:RNX327656 RXT327651:RXT327656 SHP327651:SHP327656 SRL327651:SRL327656 TBH327651:TBH327656 TLD327651:TLD327656 TUZ327651:TUZ327656 UEV327651:UEV327656 UOR327651:UOR327656 UYN327651:UYN327656 VIJ327651:VIJ327656 VSF327651:VSF327656 WCB327651:WCB327656 WLX327651:WLX327656 WVT327651:WVT327656 M393187:M393192 JH393187:JH393192 TD393187:TD393192 ACZ393187:ACZ393192 AMV393187:AMV393192 AWR393187:AWR393192 BGN393187:BGN393192 BQJ393187:BQJ393192 CAF393187:CAF393192 CKB393187:CKB393192 CTX393187:CTX393192 DDT393187:DDT393192 DNP393187:DNP393192 DXL393187:DXL393192 EHH393187:EHH393192 ERD393187:ERD393192 FAZ393187:FAZ393192 FKV393187:FKV393192 FUR393187:FUR393192 GEN393187:GEN393192 GOJ393187:GOJ393192 GYF393187:GYF393192 HIB393187:HIB393192 HRX393187:HRX393192 IBT393187:IBT393192 ILP393187:ILP393192 IVL393187:IVL393192 JFH393187:JFH393192 JPD393187:JPD393192 JYZ393187:JYZ393192 KIV393187:KIV393192 KSR393187:KSR393192 LCN393187:LCN393192 LMJ393187:LMJ393192 LWF393187:LWF393192 MGB393187:MGB393192 MPX393187:MPX393192 MZT393187:MZT393192 NJP393187:NJP393192 NTL393187:NTL393192 ODH393187:ODH393192 OND393187:OND393192 OWZ393187:OWZ393192 PGV393187:PGV393192 PQR393187:PQR393192 QAN393187:QAN393192 QKJ393187:QKJ393192 QUF393187:QUF393192 REB393187:REB393192 RNX393187:RNX393192 RXT393187:RXT393192 SHP393187:SHP393192 SRL393187:SRL393192 TBH393187:TBH393192 TLD393187:TLD393192 TUZ393187:TUZ393192 UEV393187:UEV393192 UOR393187:UOR393192 UYN393187:UYN393192 VIJ393187:VIJ393192 VSF393187:VSF393192 WCB393187:WCB393192 WLX393187:WLX393192 WVT393187:WVT393192 M458723:M458728 JH458723:JH458728 TD458723:TD458728 ACZ458723:ACZ458728 AMV458723:AMV458728 AWR458723:AWR458728 BGN458723:BGN458728 BQJ458723:BQJ458728 CAF458723:CAF458728 CKB458723:CKB458728 CTX458723:CTX458728 DDT458723:DDT458728 DNP458723:DNP458728 DXL458723:DXL458728 EHH458723:EHH458728 ERD458723:ERD458728 FAZ458723:FAZ458728 FKV458723:FKV458728 FUR458723:FUR458728 GEN458723:GEN458728 GOJ458723:GOJ458728 GYF458723:GYF458728 HIB458723:HIB458728 HRX458723:HRX458728 IBT458723:IBT458728 ILP458723:ILP458728 IVL458723:IVL458728 JFH458723:JFH458728 JPD458723:JPD458728 JYZ458723:JYZ458728 KIV458723:KIV458728 KSR458723:KSR458728 LCN458723:LCN458728 LMJ458723:LMJ458728 LWF458723:LWF458728 MGB458723:MGB458728 MPX458723:MPX458728 MZT458723:MZT458728 NJP458723:NJP458728 NTL458723:NTL458728 ODH458723:ODH458728 OND458723:OND458728 OWZ458723:OWZ458728 PGV458723:PGV458728 PQR458723:PQR458728 QAN458723:QAN458728 QKJ458723:QKJ458728 QUF458723:QUF458728 REB458723:REB458728 RNX458723:RNX458728 RXT458723:RXT458728 SHP458723:SHP458728 SRL458723:SRL458728 TBH458723:TBH458728 TLD458723:TLD458728 TUZ458723:TUZ458728 UEV458723:UEV458728 UOR458723:UOR458728 UYN458723:UYN458728 VIJ458723:VIJ458728 VSF458723:VSF458728 WCB458723:WCB458728 WLX458723:WLX458728 WVT458723:WVT458728 M524259:M524264 JH524259:JH524264 TD524259:TD524264 ACZ524259:ACZ524264 AMV524259:AMV524264 AWR524259:AWR524264 BGN524259:BGN524264 BQJ524259:BQJ524264 CAF524259:CAF524264 CKB524259:CKB524264 CTX524259:CTX524264 DDT524259:DDT524264 DNP524259:DNP524264 DXL524259:DXL524264 EHH524259:EHH524264 ERD524259:ERD524264 FAZ524259:FAZ524264 FKV524259:FKV524264 FUR524259:FUR524264 GEN524259:GEN524264 GOJ524259:GOJ524264 GYF524259:GYF524264 HIB524259:HIB524264 HRX524259:HRX524264 IBT524259:IBT524264 ILP524259:ILP524264 IVL524259:IVL524264 JFH524259:JFH524264 JPD524259:JPD524264 JYZ524259:JYZ524264 KIV524259:KIV524264 KSR524259:KSR524264 LCN524259:LCN524264 LMJ524259:LMJ524264 LWF524259:LWF524264 MGB524259:MGB524264 MPX524259:MPX524264 MZT524259:MZT524264 NJP524259:NJP524264 NTL524259:NTL524264 ODH524259:ODH524264 OND524259:OND524264 OWZ524259:OWZ524264 PGV524259:PGV524264 PQR524259:PQR524264 QAN524259:QAN524264 QKJ524259:QKJ524264 QUF524259:QUF524264 REB524259:REB524264 RNX524259:RNX524264 RXT524259:RXT524264 SHP524259:SHP524264 SRL524259:SRL524264 TBH524259:TBH524264 TLD524259:TLD524264 TUZ524259:TUZ524264 UEV524259:UEV524264 UOR524259:UOR524264 UYN524259:UYN524264 VIJ524259:VIJ524264 VSF524259:VSF524264 WCB524259:WCB524264 WLX524259:WLX524264 WVT524259:WVT524264 M589795:M589800 JH589795:JH589800 TD589795:TD589800 ACZ589795:ACZ589800 AMV589795:AMV589800 AWR589795:AWR589800 BGN589795:BGN589800 BQJ589795:BQJ589800 CAF589795:CAF589800 CKB589795:CKB589800 CTX589795:CTX589800 DDT589795:DDT589800 DNP589795:DNP589800 DXL589795:DXL589800 EHH589795:EHH589800 ERD589795:ERD589800 FAZ589795:FAZ589800 FKV589795:FKV589800 FUR589795:FUR589800 GEN589795:GEN589800 GOJ589795:GOJ589800 GYF589795:GYF589800 HIB589795:HIB589800 HRX589795:HRX589800 IBT589795:IBT589800 ILP589795:ILP589800 IVL589795:IVL589800 JFH589795:JFH589800 JPD589795:JPD589800 JYZ589795:JYZ589800 KIV589795:KIV589800 KSR589795:KSR589800 LCN589795:LCN589800 LMJ589795:LMJ589800 LWF589795:LWF589800 MGB589795:MGB589800 MPX589795:MPX589800 MZT589795:MZT589800 NJP589795:NJP589800 NTL589795:NTL589800 ODH589795:ODH589800 OND589795:OND589800 OWZ589795:OWZ589800 PGV589795:PGV589800 PQR589795:PQR589800 QAN589795:QAN589800 QKJ589795:QKJ589800 QUF589795:QUF589800 REB589795:REB589800 RNX589795:RNX589800 RXT589795:RXT589800 SHP589795:SHP589800 SRL589795:SRL589800 TBH589795:TBH589800 TLD589795:TLD589800 TUZ589795:TUZ589800 UEV589795:UEV589800 UOR589795:UOR589800 UYN589795:UYN589800 VIJ589795:VIJ589800 VSF589795:VSF589800 WCB589795:WCB589800 WLX589795:WLX589800 WVT589795:WVT589800 M655331:M655336 JH655331:JH655336 TD655331:TD655336 ACZ655331:ACZ655336 AMV655331:AMV655336 AWR655331:AWR655336 BGN655331:BGN655336 BQJ655331:BQJ655336 CAF655331:CAF655336 CKB655331:CKB655336 CTX655331:CTX655336 DDT655331:DDT655336 DNP655331:DNP655336 DXL655331:DXL655336 EHH655331:EHH655336 ERD655331:ERD655336 FAZ655331:FAZ655336 FKV655331:FKV655336 FUR655331:FUR655336 GEN655331:GEN655336 GOJ655331:GOJ655336 GYF655331:GYF655336 HIB655331:HIB655336 HRX655331:HRX655336 IBT655331:IBT655336 ILP655331:ILP655336 IVL655331:IVL655336 JFH655331:JFH655336 JPD655331:JPD655336 JYZ655331:JYZ655336 KIV655331:KIV655336 KSR655331:KSR655336 LCN655331:LCN655336 LMJ655331:LMJ655336 LWF655331:LWF655336 MGB655331:MGB655336 MPX655331:MPX655336 MZT655331:MZT655336 NJP655331:NJP655336 NTL655331:NTL655336 ODH655331:ODH655336 OND655331:OND655336 OWZ655331:OWZ655336 PGV655331:PGV655336 PQR655331:PQR655336 QAN655331:QAN655336 QKJ655331:QKJ655336 QUF655331:QUF655336 REB655331:REB655336 RNX655331:RNX655336 RXT655331:RXT655336 SHP655331:SHP655336 SRL655331:SRL655336 TBH655331:TBH655336 TLD655331:TLD655336 TUZ655331:TUZ655336 UEV655331:UEV655336 UOR655331:UOR655336 UYN655331:UYN655336 VIJ655331:VIJ655336 VSF655331:VSF655336 WCB655331:WCB655336 WLX655331:WLX655336 WVT655331:WVT655336 M720867:M720872 JH720867:JH720872 TD720867:TD720872 ACZ720867:ACZ720872 AMV720867:AMV720872 AWR720867:AWR720872 BGN720867:BGN720872 BQJ720867:BQJ720872 CAF720867:CAF720872 CKB720867:CKB720872 CTX720867:CTX720872 DDT720867:DDT720872 DNP720867:DNP720872 DXL720867:DXL720872 EHH720867:EHH720872 ERD720867:ERD720872 FAZ720867:FAZ720872 FKV720867:FKV720872 FUR720867:FUR720872 GEN720867:GEN720872 GOJ720867:GOJ720872 GYF720867:GYF720872 HIB720867:HIB720872 HRX720867:HRX720872 IBT720867:IBT720872 ILP720867:ILP720872 IVL720867:IVL720872 JFH720867:JFH720872 JPD720867:JPD720872 JYZ720867:JYZ720872 KIV720867:KIV720872 KSR720867:KSR720872 LCN720867:LCN720872 LMJ720867:LMJ720872 LWF720867:LWF720872 MGB720867:MGB720872 MPX720867:MPX720872 MZT720867:MZT720872 NJP720867:NJP720872 NTL720867:NTL720872 ODH720867:ODH720872 OND720867:OND720872 OWZ720867:OWZ720872 PGV720867:PGV720872 PQR720867:PQR720872 QAN720867:QAN720872 QKJ720867:QKJ720872 QUF720867:QUF720872 REB720867:REB720872 RNX720867:RNX720872 RXT720867:RXT720872 SHP720867:SHP720872 SRL720867:SRL720872 TBH720867:TBH720872 TLD720867:TLD720872 TUZ720867:TUZ720872 UEV720867:UEV720872 UOR720867:UOR720872 UYN720867:UYN720872 VIJ720867:VIJ720872 VSF720867:VSF720872 WCB720867:WCB720872 WLX720867:WLX720872 WVT720867:WVT720872 M786403:M786408 JH786403:JH786408 TD786403:TD786408 ACZ786403:ACZ786408 AMV786403:AMV786408 AWR786403:AWR786408 BGN786403:BGN786408 BQJ786403:BQJ786408 CAF786403:CAF786408 CKB786403:CKB786408 CTX786403:CTX786408 DDT786403:DDT786408 DNP786403:DNP786408 DXL786403:DXL786408 EHH786403:EHH786408 ERD786403:ERD786408 FAZ786403:FAZ786408 FKV786403:FKV786408 FUR786403:FUR786408 GEN786403:GEN786408 GOJ786403:GOJ786408 GYF786403:GYF786408 HIB786403:HIB786408 HRX786403:HRX786408 IBT786403:IBT786408 ILP786403:ILP786408 IVL786403:IVL786408 JFH786403:JFH786408 JPD786403:JPD786408 JYZ786403:JYZ786408 KIV786403:KIV786408 KSR786403:KSR786408 LCN786403:LCN786408 LMJ786403:LMJ786408 LWF786403:LWF786408 MGB786403:MGB786408 MPX786403:MPX786408 MZT786403:MZT786408 NJP786403:NJP786408 NTL786403:NTL786408 ODH786403:ODH786408 OND786403:OND786408 OWZ786403:OWZ786408 PGV786403:PGV786408 PQR786403:PQR786408 QAN786403:QAN786408 QKJ786403:QKJ786408 QUF786403:QUF786408 REB786403:REB786408 RNX786403:RNX786408 RXT786403:RXT786408 SHP786403:SHP786408 SRL786403:SRL786408 TBH786403:TBH786408 TLD786403:TLD786408 TUZ786403:TUZ786408 UEV786403:UEV786408 UOR786403:UOR786408 UYN786403:UYN786408 VIJ786403:VIJ786408 VSF786403:VSF786408 WCB786403:WCB786408 WLX786403:WLX786408 WVT786403:WVT786408 M851939:M851944 JH851939:JH851944 TD851939:TD851944 ACZ851939:ACZ851944 AMV851939:AMV851944 AWR851939:AWR851944 BGN851939:BGN851944 BQJ851939:BQJ851944 CAF851939:CAF851944 CKB851939:CKB851944 CTX851939:CTX851944 DDT851939:DDT851944 DNP851939:DNP851944 DXL851939:DXL851944 EHH851939:EHH851944 ERD851939:ERD851944 FAZ851939:FAZ851944 FKV851939:FKV851944 FUR851939:FUR851944 GEN851939:GEN851944 GOJ851939:GOJ851944 GYF851939:GYF851944 HIB851939:HIB851944 HRX851939:HRX851944 IBT851939:IBT851944 ILP851939:ILP851944 IVL851939:IVL851944 JFH851939:JFH851944 JPD851939:JPD851944 JYZ851939:JYZ851944 KIV851939:KIV851944 KSR851939:KSR851944 LCN851939:LCN851944 LMJ851939:LMJ851944 LWF851939:LWF851944 MGB851939:MGB851944 MPX851939:MPX851944 MZT851939:MZT851944 NJP851939:NJP851944 NTL851939:NTL851944 ODH851939:ODH851944 OND851939:OND851944 OWZ851939:OWZ851944 PGV851939:PGV851944 PQR851939:PQR851944 QAN851939:QAN851944 QKJ851939:QKJ851944 QUF851939:QUF851944 REB851939:REB851944 RNX851939:RNX851944 RXT851939:RXT851944 SHP851939:SHP851944 SRL851939:SRL851944 TBH851939:TBH851944 TLD851939:TLD851944 TUZ851939:TUZ851944 UEV851939:UEV851944 UOR851939:UOR851944 UYN851939:UYN851944 VIJ851939:VIJ851944 VSF851939:VSF851944 WCB851939:WCB851944 WLX851939:WLX851944 WVT851939:WVT851944 M917475:M917480 JH917475:JH917480 TD917475:TD917480 ACZ917475:ACZ917480 AMV917475:AMV917480 AWR917475:AWR917480 BGN917475:BGN917480 BQJ917475:BQJ917480 CAF917475:CAF917480 CKB917475:CKB917480 CTX917475:CTX917480 DDT917475:DDT917480 DNP917475:DNP917480 DXL917475:DXL917480 EHH917475:EHH917480 ERD917475:ERD917480 FAZ917475:FAZ917480 FKV917475:FKV917480 FUR917475:FUR917480 GEN917475:GEN917480 GOJ917475:GOJ917480 GYF917475:GYF917480 HIB917475:HIB917480 HRX917475:HRX917480 IBT917475:IBT917480 ILP917475:ILP917480 IVL917475:IVL917480 JFH917475:JFH917480 JPD917475:JPD917480 JYZ917475:JYZ917480 KIV917475:KIV917480 KSR917475:KSR917480 LCN917475:LCN917480 LMJ917475:LMJ917480 LWF917475:LWF917480 MGB917475:MGB917480 MPX917475:MPX917480 MZT917475:MZT917480 NJP917475:NJP917480 NTL917475:NTL917480 ODH917475:ODH917480 OND917475:OND917480 OWZ917475:OWZ917480 PGV917475:PGV917480 PQR917475:PQR917480 QAN917475:QAN917480 QKJ917475:QKJ917480 QUF917475:QUF917480 REB917475:REB917480 RNX917475:RNX917480 RXT917475:RXT917480 SHP917475:SHP917480 SRL917475:SRL917480 TBH917475:TBH917480 TLD917475:TLD917480 TUZ917475:TUZ917480 UEV917475:UEV917480 UOR917475:UOR917480 UYN917475:UYN917480 VIJ917475:VIJ917480 VSF917475:VSF917480 WCB917475:WCB917480 WLX917475:WLX917480 WVT917475:WVT917480 M983011:M983016 JH983011:JH983016 TD983011:TD983016 ACZ983011:ACZ983016 AMV983011:AMV983016 AWR983011:AWR983016 BGN983011:BGN983016 BQJ983011:BQJ983016 CAF983011:CAF983016 CKB983011:CKB983016 CTX983011:CTX983016 DDT983011:DDT983016 DNP983011:DNP983016 DXL983011:DXL983016 EHH983011:EHH983016 ERD983011:ERD983016 FAZ983011:FAZ983016 FKV983011:FKV983016 FUR983011:FUR983016 GEN983011:GEN983016 GOJ983011:GOJ983016 GYF983011:GYF983016 HIB983011:HIB983016 HRX983011:HRX983016 IBT983011:IBT983016 ILP983011:ILP983016 IVL983011:IVL983016 JFH983011:JFH983016 JPD983011:JPD983016 JYZ983011:JYZ983016 KIV983011:KIV983016 KSR983011:KSR983016 LCN983011:LCN983016 LMJ983011:LMJ983016 LWF983011:LWF983016 MGB983011:MGB983016 MPX983011:MPX983016 MZT983011:MZT983016 NJP983011:NJP983016 NTL983011:NTL983016 ODH983011:ODH983016 OND983011:OND983016 OWZ983011:OWZ983016 PGV983011:PGV983016 PQR983011:PQR983016 QAN983011:QAN983016 QKJ983011:QKJ983016 QUF983011:QUF983016 REB983011:REB983016 RNX983011:RNX983016 RXT983011:RXT983016 SHP983011:SHP983016 SRL983011:SRL983016 TBH983011:TBH983016 TLD983011:TLD983016 TUZ983011:TUZ983016 UEV983011:UEV983016 UOR983011:UOR983016 UYN983011:UYN983016 VIJ983011:VIJ983016 VSF983011:VSF983016 WCB983011:WCB983016 WLX983011:WLX983016 WVT983011:WVT983016 BGN4:BGQ4 BQO4:BQR4 BGS4:BGV4 AWW4:AWZ4 ANA4:AND4 ADE4:ADH4 TI4:TL4 JM4:JP4 WWD4:WWG4 WMH4:WMK4 WCL4:WCO4 VSP4:VSS4 VIT4:VIW4 UYX4:UZA4 UPB4:UPE4 UFF4:UFI4 TVJ4:TVM4 TLN4:TLQ4 TBR4:TBU4 SRV4:SRY4 SHZ4:SIC4 RYD4:RYG4 ROH4:ROK4 REL4:REO4 QUP4:QUS4 QKT4:QKW4 QAX4:QBA4 PRB4:PRE4 PHF4:PHI4 OXJ4:OXM4 ONN4:ONQ4 ODR4:ODU4 NTV4:NTY4 NJZ4:NKC4 NAD4:NAG4 MQH4:MQK4 MGL4:MGO4 LWP4:LWS4 LMT4:LMW4 LCX4:LDA4 KTB4:KTE4 KJF4:KJI4 JZJ4:JZM4 JPN4:JPQ4 JFR4:JFU4 IVV4:IVY4 ILZ4:IMC4 ICD4:ICG4 HSH4:HSK4 HIL4:HIO4 GYP4:GYS4 GOT4:GOW4 GEX4:GFA4 FVB4:FVE4 FLF4:FLI4 FBJ4:FBM4 ERN4:ERQ4 EHR4:EHU4 DXV4:DXY4 DNZ4:DOC4 DED4:DEG4 CUH4:CUK4 CKL4:CKO4 CAP4:CAS4 W65507:Z65511 JR65507:JU65511 TN65507:TQ65511 ADJ65507:ADM65511 ANF65507:ANI65511 AXB65507:AXE65511 BGX65507:BHA65511 BQT65507:BQW65511 CAP65507:CAS65511 CKL65507:CKO65511 CUH65507:CUK65511 DED65507:DEG65511 DNZ65507:DOC65511 DXV65507:DXY65511 EHR65507:EHU65511 ERN65507:ERQ65511 FBJ65507:FBM65511 FLF65507:FLI65511 FVB65507:FVE65511 GEX65507:GFA65511 GOT65507:GOW65511 GYP65507:GYS65511 HIL65507:HIO65511 HSH65507:HSK65511 ICD65507:ICG65511 ILZ65507:IMC65511 IVV65507:IVY65511 JFR65507:JFU65511 JPN65507:JPQ65511 JZJ65507:JZM65511 KJF65507:KJI65511 KTB65507:KTE65511 LCX65507:LDA65511 LMT65507:LMW65511 LWP65507:LWS65511 MGL65507:MGO65511 MQH65507:MQK65511 NAD65507:NAG65511 NJZ65507:NKC65511 NTV65507:NTY65511 ODR65507:ODU65511 ONN65507:ONQ65511 OXJ65507:OXM65511 PHF65507:PHI65511 PRB65507:PRE65511 QAX65507:QBA65511 QKT65507:QKW65511 QUP65507:QUS65511 REL65507:REO65511 ROH65507:ROK65511 RYD65507:RYG65511 SHZ65507:SIC65511 SRV65507:SRY65511 TBR65507:TBU65511 TLN65507:TLQ65511 TVJ65507:TVM65511 UFF65507:UFI65511 UPB65507:UPE65511 UYX65507:UZA65511 VIT65507:VIW65511 VSP65507:VSS65511 WCL65507:WCO65511 WMH65507:WMK65511 WWD65507:WWG65511 W131043:Z131047 JR131043:JU131047 TN131043:TQ131047 ADJ131043:ADM131047 ANF131043:ANI131047 AXB131043:AXE131047 BGX131043:BHA131047 BQT131043:BQW131047 CAP131043:CAS131047 CKL131043:CKO131047 CUH131043:CUK131047 DED131043:DEG131047 DNZ131043:DOC131047 DXV131043:DXY131047 EHR131043:EHU131047 ERN131043:ERQ131047 FBJ131043:FBM131047 FLF131043:FLI131047 FVB131043:FVE131047 GEX131043:GFA131047 GOT131043:GOW131047 GYP131043:GYS131047 HIL131043:HIO131047 HSH131043:HSK131047 ICD131043:ICG131047 ILZ131043:IMC131047 IVV131043:IVY131047 JFR131043:JFU131047 JPN131043:JPQ131047 JZJ131043:JZM131047 KJF131043:KJI131047 KTB131043:KTE131047 LCX131043:LDA131047 LMT131043:LMW131047 LWP131043:LWS131047 MGL131043:MGO131047 MQH131043:MQK131047 NAD131043:NAG131047 NJZ131043:NKC131047 NTV131043:NTY131047 ODR131043:ODU131047 ONN131043:ONQ131047 OXJ131043:OXM131047 PHF131043:PHI131047 PRB131043:PRE131047 QAX131043:QBA131047 QKT131043:QKW131047 QUP131043:QUS131047 REL131043:REO131047 ROH131043:ROK131047 RYD131043:RYG131047 SHZ131043:SIC131047 SRV131043:SRY131047 TBR131043:TBU131047 TLN131043:TLQ131047 TVJ131043:TVM131047 UFF131043:UFI131047 UPB131043:UPE131047 UYX131043:UZA131047 VIT131043:VIW131047 VSP131043:VSS131047 WCL131043:WCO131047 WMH131043:WMK131047 WWD131043:WWG131047 W196579:Z196583 JR196579:JU196583 TN196579:TQ196583 ADJ196579:ADM196583 ANF196579:ANI196583 AXB196579:AXE196583 BGX196579:BHA196583 BQT196579:BQW196583 CAP196579:CAS196583 CKL196579:CKO196583 CUH196579:CUK196583 DED196579:DEG196583 DNZ196579:DOC196583 DXV196579:DXY196583 EHR196579:EHU196583 ERN196579:ERQ196583 FBJ196579:FBM196583 FLF196579:FLI196583 FVB196579:FVE196583 GEX196579:GFA196583 GOT196579:GOW196583 GYP196579:GYS196583 HIL196579:HIO196583 HSH196579:HSK196583 ICD196579:ICG196583 ILZ196579:IMC196583 IVV196579:IVY196583 JFR196579:JFU196583 JPN196579:JPQ196583 JZJ196579:JZM196583 KJF196579:KJI196583 KTB196579:KTE196583 LCX196579:LDA196583 LMT196579:LMW196583 LWP196579:LWS196583 MGL196579:MGO196583 MQH196579:MQK196583 NAD196579:NAG196583 NJZ196579:NKC196583 NTV196579:NTY196583 ODR196579:ODU196583 ONN196579:ONQ196583 OXJ196579:OXM196583 PHF196579:PHI196583 PRB196579:PRE196583 QAX196579:QBA196583 QKT196579:QKW196583 QUP196579:QUS196583 REL196579:REO196583 ROH196579:ROK196583 RYD196579:RYG196583 SHZ196579:SIC196583 SRV196579:SRY196583 TBR196579:TBU196583 TLN196579:TLQ196583 TVJ196579:TVM196583 UFF196579:UFI196583 UPB196579:UPE196583 UYX196579:UZA196583 VIT196579:VIW196583 VSP196579:VSS196583 WCL196579:WCO196583 WMH196579:WMK196583 WWD196579:WWG196583 W262115:Z262119 JR262115:JU262119 TN262115:TQ262119 ADJ262115:ADM262119 ANF262115:ANI262119 AXB262115:AXE262119 BGX262115:BHA262119 BQT262115:BQW262119 CAP262115:CAS262119 CKL262115:CKO262119 CUH262115:CUK262119 DED262115:DEG262119 DNZ262115:DOC262119 DXV262115:DXY262119 EHR262115:EHU262119 ERN262115:ERQ262119 FBJ262115:FBM262119 FLF262115:FLI262119 FVB262115:FVE262119 GEX262115:GFA262119 GOT262115:GOW262119 GYP262115:GYS262119 HIL262115:HIO262119 HSH262115:HSK262119 ICD262115:ICG262119 ILZ262115:IMC262119 IVV262115:IVY262119 JFR262115:JFU262119 JPN262115:JPQ262119 JZJ262115:JZM262119 KJF262115:KJI262119 KTB262115:KTE262119 LCX262115:LDA262119 LMT262115:LMW262119 LWP262115:LWS262119 MGL262115:MGO262119 MQH262115:MQK262119 NAD262115:NAG262119 NJZ262115:NKC262119 NTV262115:NTY262119 ODR262115:ODU262119 ONN262115:ONQ262119 OXJ262115:OXM262119 PHF262115:PHI262119 PRB262115:PRE262119 QAX262115:QBA262119 QKT262115:QKW262119 QUP262115:QUS262119 REL262115:REO262119 ROH262115:ROK262119 RYD262115:RYG262119 SHZ262115:SIC262119 SRV262115:SRY262119 TBR262115:TBU262119 TLN262115:TLQ262119 TVJ262115:TVM262119 UFF262115:UFI262119 UPB262115:UPE262119 UYX262115:UZA262119 VIT262115:VIW262119 VSP262115:VSS262119 WCL262115:WCO262119 WMH262115:WMK262119 WWD262115:WWG262119 W327651:Z327655 JR327651:JU327655 TN327651:TQ327655 ADJ327651:ADM327655 ANF327651:ANI327655 AXB327651:AXE327655 BGX327651:BHA327655 BQT327651:BQW327655 CAP327651:CAS327655 CKL327651:CKO327655 CUH327651:CUK327655 DED327651:DEG327655 DNZ327651:DOC327655 DXV327651:DXY327655 EHR327651:EHU327655 ERN327651:ERQ327655 FBJ327651:FBM327655 FLF327651:FLI327655 FVB327651:FVE327655 GEX327651:GFA327655 GOT327651:GOW327655 GYP327651:GYS327655 HIL327651:HIO327655 HSH327651:HSK327655 ICD327651:ICG327655 ILZ327651:IMC327655 IVV327651:IVY327655 JFR327651:JFU327655 JPN327651:JPQ327655 JZJ327651:JZM327655 KJF327651:KJI327655 KTB327651:KTE327655 LCX327651:LDA327655 LMT327651:LMW327655 LWP327651:LWS327655 MGL327651:MGO327655 MQH327651:MQK327655 NAD327651:NAG327655 NJZ327651:NKC327655 NTV327651:NTY327655 ODR327651:ODU327655 ONN327651:ONQ327655 OXJ327651:OXM327655 PHF327651:PHI327655 PRB327651:PRE327655 QAX327651:QBA327655 QKT327651:QKW327655 QUP327651:QUS327655 REL327651:REO327655 ROH327651:ROK327655 RYD327651:RYG327655 SHZ327651:SIC327655 SRV327651:SRY327655 TBR327651:TBU327655 TLN327651:TLQ327655 TVJ327651:TVM327655 UFF327651:UFI327655 UPB327651:UPE327655 UYX327651:UZA327655 VIT327651:VIW327655 VSP327651:VSS327655 WCL327651:WCO327655 WMH327651:WMK327655 WWD327651:WWG327655 W393187:Z393191 JR393187:JU393191 TN393187:TQ393191 ADJ393187:ADM393191 ANF393187:ANI393191 AXB393187:AXE393191 BGX393187:BHA393191 BQT393187:BQW393191 CAP393187:CAS393191 CKL393187:CKO393191 CUH393187:CUK393191 DED393187:DEG393191 DNZ393187:DOC393191 DXV393187:DXY393191 EHR393187:EHU393191 ERN393187:ERQ393191 FBJ393187:FBM393191 FLF393187:FLI393191 FVB393187:FVE393191 GEX393187:GFA393191 GOT393187:GOW393191 GYP393187:GYS393191 HIL393187:HIO393191 HSH393187:HSK393191 ICD393187:ICG393191 ILZ393187:IMC393191 IVV393187:IVY393191 JFR393187:JFU393191 JPN393187:JPQ393191 JZJ393187:JZM393191 KJF393187:KJI393191 KTB393187:KTE393191 LCX393187:LDA393191 LMT393187:LMW393191 LWP393187:LWS393191 MGL393187:MGO393191 MQH393187:MQK393191 NAD393187:NAG393191 NJZ393187:NKC393191 NTV393187:NTY393191 ODR393187:ODU393191 ONN393187:ONQ393191 OXJ393187:OXM393191 PHF393187:PHI393191 PRB393187:PRE393191 QAX393187:QBA393191 QKT393187:QKW393191 QUP393187:QUS393191 REL393187:REO393191 ROH393187:ROK393191 RYD393187:RYG393191 SHZ393187:SIC393191 SRV393187:SRY393191 TBR393187:TBU393191 TLN393187:TLQ393191 TVJ393187:TVM393191 UFF393187:UFI393191 UPB393187:UPE393191 UYX393187:UZA393191 VIT393187:VIW393191 VSP393187:VSS393191 WCL393187:WCO393191 WMH393187:WMK393191 WWD393187:WWG393191 W458723:Z458727 JR458723:JU458727 TN458723:TQ458727 ADJ458723:ADM458727 ANF458723:ANI458727 AXB458723:AXE458727 BGX458723:BHA458727 BQT458723:BQW458727 CAP458723:CAS458727 CKL458723:CKO458727 CUH458723:CUK458727 DED458723:DEG458727 DNZ458723:DOC458727 DXV458723:DXY458727 EHR458723:EHU458727 ERN458723:ERQ458727 FBJ458723:FBM458727 FLF458723:FLI458727 FVB458723:FVE458727 GEX458723:GFA458727 GOT458723:GOW458727 GYP458723:GYS458727 HIL458723:HIO458727 HSH458723:HSK458727 ICD458723:ICG458727 ILZ458723:IMC458727 IVV458723:IVY458727 JFR458723:JFU458727 JPN458723:JPQ458727 JZJ458723:JZM458727 KJF458723:KJI458727 KTB458723:KTE458727 LCX458723:LDA458727 LMT458723:LMW458727 LWP458723:LWS458727 MGL458723:MGO458727 MQH458723:MQK458727 NAD458723:NAG458727 NJZ458723:NKC458727 NTV458723:NTY458727 ODR458723:ODU458727 ONN458723:ONQ458727 OXJ458723:OXM458727 PHF458723:PHI458727 PRB458723:PRE458727 QAX458723:QBA458727 QKT458723:QKW458727 QUP458723:QUS458727 REL458723:REO458727 ROH458723:ROK458727 RYD458723:RYG458727 SHZ458723:SIC458727 SRV458723:SRY458727 TBR458723:TBU458727 TLN458723:TLQ458727 TVJ458723:TVM458727 UFF458723:UFI458727 UPB458723:UPE458727 UYX458723:UZA458727 VIT458723:VIW458727 VSP458723:VSS458727 WCL458723:WCO458727 WMH458723:WMK458727 WWD458723:WWG458727 W524259:Z524263 JR524259:JU524263 TN524259:TQ524263 ADJ524259:ADM524263 ANF524259:ANI524263 AXB524259:AXE524263 BGX524259:BHA524263 BQT524259:BQW524263 CAP524259:CAS524263 CKL524259:CKO524263 CUH524259:CUK524263 DED524259:DEG524263 DNZ524259:DOC524263 DXV524259:DXY524263 EHR524259:EHU524263 ERN524259:ERQ524263 FBJ524259:FBM524263 FLF524259:FLI524263 FVB524259:FVE524263 GEX524259:GFA524263 GOT524259:GOW524263 GYP524259:GYS524263 HIL524259:HIO524263 HSH524259:HSK524263 ICD524259:ICG524263 ILZ524259:IMC524263 IVV524259:IVY524263 JFR524259:JFU524263 JPN524259:JPQ524263 JZJ524259:JZM524263 KJF524259:KJI524263 KTB524259:KTE524263 LCX524259:LDA524263 LMT524259:LMW524263 LWP524259:LWS524263 MGL524259:MGO524263 MQH524259:MQK524263 NAD524259:NAG524263 NJZ524259:NKC524263 NTV524259:NTY524263 ODR524259:ODU524263 ONN524259:ONQ524263 OXJ524259:OXM524263 PHF524259:PHI524263 PRB524259:PRE524263 QAX524259:QBA524263 QKT524259:QKW524263 QUP524259:QUS524263 REL524259:REO524263 ROH524259:ROK524263 RYD524259:RYG524263 SHZ524259:SIC524263 SRV524259:SRY524263 TBR524259:TBU524263 TLN524259:TLQ524263 TVJ524259:TVM524263 UFF524259:UFI524263 UPB524259:UPE524263 UYX524259:UZA524263 VIT524259:VIW524263 VSP524259:VSS524263 WCL524259:WCO524263 WMH524259:WMK524263 WWD524259:WWG524263 W589795:Z589799 JR589795:JU589799 TN589795:TQ589799 ADJ589795:ADM589799 ANF589795:ANI589799 AXB589795:AXE589799 BGX589795:BHA589799 BQT589795:BQW589799 CAP589795:CAS589799 CKL589795:CKO589799 CUH589795:CUK589799 DED589795:DEG589799 DNZ589795:DOC589799 DXV589795:DXY589799 EHR589795:EHU589799 ERN589795:ERQ589799 FBJ589795:FBM589799 FLF589795:FLI589799 FVB589795:FVE589799 GEX589795:GFA589799 GOT589795:GOW589799 GYP589795:GYS589799 HIL589795:HIO589799 HSH589795:HSK589799 ICD589795:ICG589799 ILZ589795:IMC589799 IVV589795:IVY589799 JFR589795:JFU589799 JPN589795:JPQ589799 JZJ589795:JZM589799 KJF589795:KJI589799 KTB589795:KTE589799 LCX589795:LDA589799 LMT589795:LMW589799 LWP589795:LWS589799 MGL589795:MGO589799 MQH589795:MQK589799 NAD589795:NAG589799 NJZ589795:NKC589799 NTV589795:NTY589799 ODR589795:ODU589799 ONN589795:ONQ589799 OXJ589795:OXM589799 PHF589795:PHI589799 PRB589795:PRE589799 QAX589795:QBA589799 QKT589795:QKW589799 QUP589795:QUS589799 REL589795:REO589799 ROH589795:ROK589799 RYD589795:RYG589799 SHZ589795:SIC589799 SRV589795:SRY589799 TBR589795:TBU589799 TLN589795:TLQ589799 TVJ589795:TVM589799 UFF589795:UFI589799 UPB589795:UPE589799 UYX589795:UZA589799 VIT589795:VIW589799 VSP589795:VSS589799 WCL589795:WCO589799 WMH589795:WMK589799 WWD589795:WWG589799 W655331:Z655335 JR655331:JU655335 TN655331:TQ655335 ADJ655331:ADM655335 ANF655331:ANI655335 AXB655331:AXE655335 BGX655331:BHA655335 BQT655331:BQW655335 CAP655331:CAS655335 CKL655331:CKO655335 CUH655331:CUK655335 DED655331:DEG655335 DNZ655331:DOC655335 DXV655331:DXY655335 EHR655331:EHU655335 ERN655331:ERQ655335 FBJ655331:FBM655335 FLF655331:FLI655335 FVB655331:FVE655335 GEX655331:GFA655335 GOT655331:GOW655335 GYP655331:GYS655335 HIL655331:HIO655335 HSH655331:HSK655335 ICD655331:ICG655335 ILZ655331:IMC655335 IVV655331:IVY655335 JFR655331:JFU655335 JPN655331:JPQ655335 JZJ655331:JZM655335 KJF655331:KJI655335 KTB655331:KTE655335 LCX655331:LDA655335 LMT655331:LMW655335 LWP655331:LWS655335 MGL655331:MGO655335 MQH655331:MQK655335 NAD655331:NAG655335 NJZ655331:NKC655335 NTV655331:NTY655335 ODR655331:ODU655335 ONN655331:ONQ655335 OXJ655331:OXM655335 PHF655331:PHI655335 PRB655331:PRE655335 QAX655331:QBA655335 QKT655331:QKW655335 QUP655331:QUS655335 REL655331:REO655335 ROH655331:ROK655335 RYD655331:RYG655335 SHZ655331:SIC655335 SRV655331:SRY655335 TBR655331:TBU655335 TLN655331:TLQ655335 TVJ655331:TVM655335 UFF655331:UFI655335 UPB655331:UPE655335 UYX655331:UZA655335 VIT655331:VIW655335 VSP655331:VSS655335 WCL655331:WCO655335 WMH655331:WMK655335 WWD655331:WWG655335 W720867:Z720871 JR720867:JU720871 TN720867:TQ720871 ADJ720867:ADM720871 ANF720867:ANI720871 AXB720867:AXE720871 BGX720867:BHA720871 BQT720867:BQW720871 CAP720867:CAS720871 CKL720867:CKO720871 CUH720867:CUK720871 DED720867:DEG720871 DNZ720867:DOC720871 DXV720867:DXY720871 EHR720867:EHU720871 ERN720867:ERQ720871 FBJ720867:FBM720871 FLF720867:FLI720871 FVB720867:FVE720871 GEX720867:GFA720871 GOT720867:GOW720871 GYP720867:GYS720871 HIL720867:HIO720871 HSH720867:HSK720871 ICD720867:ICG720871 ILZ720867:IMC720871 IVV720867:IVY720871 JFR720867:JFU720871 JPN720867:JPQ720871 JZJ720867:JZM720871 KJF720867:KJI720871 KTB720867:KTE720871 LCX720867:LDA720871 LMT720867:LMW720871 LWP720867:LWS720871 MGL720867:MGO720871 MQH720867:MQK720871 NAD720867:NAG720871 NJZ720867:NKC720871 NTV720867:NTY720871 ODR720867:ODU720871 ONN720867:ONQ720871 OXJ720867:OXM720871 PHF720867:PHI720871 PRB720867:PRE720871 QAX720867:QBA720871 QKT720867:QKW720871 QUP720867:QUS720871 REL720867:REO720871 ROH720867:ROK720871 RYD720867:RYG720871 SHZ720867:SIC720871 SRV720867:SRY720871 TBR720867:TBU720871 TLN720867:TLQ720871 TVJ720867:TVM720871 UFF720867:UFI720871 UPB720867:UPE720871 UYX720867:UZA720871 VIT720867:VIW720871 VSP720867:VSS720871 WCL720867:WCO720871 WMH720867:WMK720871 WWD720867:WWG720871 W786403:Z786407 JR786403:JU786407 TN786403:TQ786407 ADJ786403:ADM786407 ANF786403:ANI786407 AXB786403:AXE786407 BGX786403:BHA786407 BQT786403:BQW786407 CAP786403:CAS786407 CKL786403:CKO786407 CUH786403:CUK786407 DED786403:DEG786407 DNZ786403:DOC786407 DXV786403:DXY786407 EHR786403:EHU786407 ERN786403:ERQ786407 FBJ786403:FBM786407 FLF786403:FLI786407 FVB786403:FVE786407 GEX786403:GFA786407 GOT786403:GOW786407 GYP786403:GYS786407 HIL786403:HIO786407 HSH786403:HSK786407 ICD786403:ICG786407 ILZ786403:IMC786407 IVV786403:IVY786407 JFR786403:JFU786407 JPN786403:JPQ786407 JZJ786403:JZM786407 KJF786403:KJI786407 KTB786403:KTE786407 LCX786403:LDA786407 LMT786403:LMW786407 LWP786403:LWS786407 MGL786403:MGO786407 MQH786403:MQK786407 NAD786403:NAG786407 NJZ786403:NKC786407 NTV786403:NTY786407 ODR786403:ODU786407 ONN786403:ONQ786407 OXJ786403:OXM786407 PHF786403:PHI786407 PRB786403:PRE786407 QAX786403:QBA786407 QKT786403:QKW786407 QUP786403:QUS786407 REL786403:REO786407 ROH786403:ROK786407 RYD786403:RYG786407 SHZ786403:SIC786407 SRV786403:SRY786407 TBR786403:TBU786407 TLN786403:TLQ786407 TVJ786403:TVM786407 UFF786403:UFI786407 UPB786403:UPE786407 UYX786403:UZA786407 VIT786403:VIW786407 VSP786403:VSS786407 WCL786403:WCO786407 WMH786403:WMK786407 WWD786403:WWG786407 W851939:Z851943 JR851939:JU851943 TN851939:TQ851943 ADJ851939:ADM851943 ANF851939:ANI851943 AXB851939:AXE851943 BGX851939:BHA851943 BQT851939:BQW851943 CAP851939:CAS851943 CKL851939:CKO851943 CUH851939:CUK851943 DED851939:DEG851943 DNZ851939:DOC851943 DXV851939:DXY851943 EHR851939:EHU851943 ERN851939:ERQ851943 FBJ851939:FBM851943 FLF851939:FLI851943 FVB851939:FVE851943 GEX851939:GFA851943 GOT851939:GOW851943 GYP851939:GYS851943 HIL851939:HIO851943 HSH851939:HSK851943 ICD851939:ICG851943 ILZ851939:IMC851943 IVV851939:IVY851943 JFR851939:JFU851943 JPN851939:JPQ851943 JZJ851939:JZM851943 KJF851939:KJI851943 KTB851939:KTE851943 LCX851939:LDA851943 LMT851939:LMW851943 LWP851939:LWS851943 MGL851939:MGO851943 MQH851939:MQK851943 NAD851939:NAG851943 NJZ851939:NKC851943 NTV851939:NTY851943 ODR851939:ODU851943 ONN851939:ONQ851943 OXJ851939:OXM851943 PHF851939:PHI851943 PRB851939:PRE851943 QAX851939:QBA851943 QKT851939:QKW851943 QUP851939:QUS851943 REL851939:REO851943 ROH851939:ROK851943 RYD851939:RYG851943 SHZ851939:SIC851943 SRV851939:SRY851943 TBR851939:TBU851943 TLN851939:TLQ851943 TVJ851939:TVM851943 UFF851939:UFI851943 UPB851939:UPE851943 UYX851939:UZA851943 VIT851939:VIW851943 VSP851939:VSS851943 WCL851939:WCO851943 WMH851939:WMK851943 WWD851939:WWG851943 W917475:Z917479 JR917475:JU917479 TN917475:TQ917479 ADJ917475:ADM917479 ANF917475:ANI917479 AXB917475:AXE917479 BGX917475:BHA917479 BQT917475:BQW917479 CAP917475:CAS917479 CKL917475:CKO917479 CUH917475:CUK917479 DED917475:DEG917479 DNZ917475:DOC917479 DXV917475:DXY917479 EHR917475:EHU917479 ERN917475:ERQ917479 FBJ917475:FBM917479 FLF917475:FLI917479 FVB917475:FVE917479 GEX917475:GFA917479 GOT917475:GOW917479 GYP917475:GYS917479 HIL917475:HIO917479 HSH917475:HSK917479 ICD917475:ICG917479 ILZ917475:IMC917479 IVV917475:IVY917479 JFR917475:JFU917479 JPN917475:JPQ917479 JZJ917475:JZM917479 KJF917475:KJI917479 KTB917475:KTE917479 LCX917475:LDA917479 LMT917475:LMW917479 LWP917475:LWS917479 MGL917475:MGO917479 MQH917475:MQK917479 NAD917475:NAG917479 NJZ917475:NKC917479 NTV917475:NTY917479 ODR917475:ODU917479 ONN917475:ONQ917479 OXJ917475:OXM917479 PHF917475:PHI917479 PRB917475:PRE917479 QAX917475:QBA917479 QKT917475:QKW917479 QUP917475:QUS917479 REL917475:REO917479 ROH917475:ROK917479 RYD917475:RYG917479 SHZ917475:SIC917479 SRV917475:SRY917479 TBR917475:TBU917479 TLN917475:TLQ917479 TVJ917475:TVM917479 UFF917475:UFI917479 UPB917475:UPE917479 UYX917475:UZA917479 VIT917475:VIW917479 VSP917475:VSS917479 WCL917475:WCO917479 WMH917475:WMK917479 WWD917475:WWG917479 W983011:Z983015 JR983011:JU983015 TN983011:TQ983015 ADJ983011:ADM983015 ANF983011:ANI983015 AXB983011:AXE983015 BGX983011:BHA983015 BQT983011:BQW983015 CAP983011:CAS983015 CKL983011:CKO983015 CUH983011:CUK983015 DED983011:DEG983015 DNZ983011:DOC983015 DXV983011:DXY983015 EHR983011:EHU983015 ERN983011:ERQ983015 FBJ983011:FBM983015 FLF983011:FLI983015 FVB983011:FVE983015 GEX983011:GFA983015 GOT983011:GOW983015 GYP983011:GYS983015 HIL983011:HIO983015 HSH983011:HSK983015 ICD983011:ICG983015 ILZ983011:IMC983015 IVV983011:IVY983015 JFR983011:JFU983015 JPN983011:JPQ983015 JZJ983011:JZM983015 KJF983011:KJI983015 KTB983011:KTE983015 LCX983011:LDA983015 LMT983011:LMW983015 LWP983011:LWS983015 MGL983011:MGO983015 MQH983011:MQK983015 NAD983011:NAG983015 NJZ983011:NKC983015 NTV983011:NTY983015 ODR983011:ODU983015 ONN983011:ONQ983015 OXJ983011:OXM983015 PHF983011:PHI983015 PRB983011:PRE983015 QAX983011:QBA983015 QKT983011:QKW983015 QUP983011:QUS983015 REL983011:REO983015 ROH983011:ROK983015 RYD983011:RYG983015 SHZ983011:SIC983015 SRV983011:SRY983015 TBR983011:TBU983015 TLN983011:TLQ983015 TVJ983011:TVM983015 UFF983011:UFI983015 UPB983011:UPE983015 UYX983011:UZA983015 VIT983011:VIW983015 VSP983011:VSS983015 WCL983011:WCO983015 WMH983011:WMK983015 WWD983011:WWG983015 AWR4:AWU4 BQT4:BQW4 BGX4:BHA4 AXB4:AXE4 ANF4:ANI4 ADJ4:ADM4 TN4:TQ4 JR4:JU4 WVT4:WVW4 WLX4:WMA4 WCB4:WCE4 VSF4:VSI4 VIJ4:VIM4 UYN4:UYQ4 UOR4:UOU4 UEV4:UEY4 TUZ4:TVC4 TLD4:TLG4 TBH4:TBK4 SRL4:SRO4 SHP4:SHS4 RXT4:RXW4 RNX4:ROA4 REB4:REE4 QUF4:QUI4 QKJ4:QKM4 QAN4:QAQ4 PQR4:PQU4 PGV4:PGY4 OWZ4:OXC4 OND4:ONG4 ODH4:ODK4 NTL4:NTO4 NJP4:NJS4 MZT4:MZW4 MPX4:MQA4 MGB4:MGE4 LWF4:LWI4 LMJ4:LMM4 LCN4:LCQ4 KSR4:KSU4 KIV4:KIY4 JYZ4:JZC4 JPD4:JPG4 JFH4:JFK4 IVL4:IVO4 ILP4:ILS4 IBT4:IBW4 HRX4:HSA4 HIB4:HIE4 GYF4:GYI4 GOJ4:GOM4 GEN4:GEQ4 FUR4:FUU4 FKV4:FKY4 FAZ4:FBC4 ERD4:ERG4 EHH4:EHK4 DXL4:DXO4 DNP4:DNS4 DDT4:DDW4 CTX4:CUA4 CKB4:CKE4 CAF4:CAI4 R65507:U65511 JM65507:JP65511 TI65507:TL65511 ADE65507:ADH65511 ANA65507:AND65511 AWW65507:AWZ65511 BGS65507:BGV65511 BQO65507:BQR65511 CAK65507:CAN65511 CKG65507:CKJ65511 CUC65507:CUF65511 DDY65507:DEB65511 DNU65507:DNX65511 DXQ65507:DXT65511 EHM65507:EHP65511 ERI65507:ERL65511 FBE65507:FBH65511 FLA65507:FLD65511 FUW65507:FUZ65511 GES65507:GEV65511 GOO65507:GOR65511 GYK65507:GYN65511 HIG65507:HIJ65511 HSC65507:HSF65511 IBY65507:ICB65511 ILU65507:ILX65511 IVQ65507:IVT65511 JFM65507:JFP65511 JPI65507:JPL65511 JZE65507:JZH65511 KJA65507:KJD65511 KSW65507:KSZ65511 LCS65507:LCV65511 LMO65507:LMR65511 LWK65507:LWN65511 MGG65507:MGJ65511 MQC65507:MQF65511 MZY65507:NAB65511 NJU65507:NJX65511 NTQ65507:NTT65511 ODM65507:ODP65511 ONI65507:ONL65511 OXE65507:OXH65511 PHA65507:PHD65511 PQW65507:PQZ65511 QAS65507:QAV65511 QKO65507:QKR65511 QUK65507:QUN65511 REG65507:REJ65511 ROC65507:ROF65511 RXY65507:RYB65511 SHU65507:SHX65511 SRQ65507:SRT65511 TBM65507:TBP65511 TLI65507:TLL65511 TVE65507:TVH65511 UFA65507:UFD65511 UOW65507:UOZ65511 UYS65507:UYV65511 VIO65507:VIR65511 VSK65507:VSN65511 WCG65507:WCJ65511 WMC65507:WMF65511 WVY65507:WWB65511 R131043:U131047 JM131043:JP131047 TI131043:TL131047 ADE131043:ADH131047 ANA131043:AND131047 AWW131043:AWZ131047 BGS131043:BGV131047 BQO131043:BQR131047 CAK131043:CAN131047 CKG131043:CKJ131047 CUC131043:CUF131047 DDY131043:DEB131047 DNU131043:DNX131047 DXQ131043:DXT131047 EHM131043:EHP131047 ERI131043:ERL131047 FBE131043:FBH131047 FLA131043:FLD131047 FUW131043:FUZ131047 GES131043:GEV131047 GOO131043:GOR131047 GYK131043:GYN131047 HIG131043:HIJ131047 HSC131043:HSF131047 IBY131043:ICB131047 ILU131043:ILX131047 IVQ131043:IVT131047 JFM131043:JFP131047 JPI131043:JPL131047 JZE131043:JZH131047 KJA131043:KJD131047 KSW131043:KSZ131047 LCS131043:LCV131047 LMO131043:LMR131047 LWK131043:LWN131047 MGG131043:MGJ131047 MQC131043:MQF131047 MZY131043:NAB131047 NJU131043:NJX131047 NTQ131043:NTT131047 ODM131043:ODP131047 ONI131043:ONL131047 OXE131043:OXH131047 PHA131043:PHD131047 PQW131043:PQZ131047 QAS131043:QAV131047 QKO131043:QKR131047 QUK131043:QUN131047 REG131043:REJ131047 ROC131043:ROF131047 RXY131043:RYB131047 SHU131043:SHX131047 SRQ131043:SRT131047 TBM131043:TBP131047 TLI131043:TLL131047 TVE131043:TVH131047 UFA131043:UFD131047 UOW131043:UOZ131047 UYS131043:UYV131047 VIO131043:VIR131047 VSK131043:VSN131047 WCG131043:WCJ131047 WMC131043:WMF131047 WVY131043:WWB131047 R196579:U196583 JM196579:JP196583 TI196579:TL196583 ADE196579:ADH196583 ANA196579:AND196583 AWW196579:AWZ196583 BGS196579:BGV196583 BQO196579:BQR196583 CAK196579:CAN196583 CKG196579:CKJ196583 CUC196579:CUF196583 DDY196579:DEB196583 DNU196579:DNX196583 DXQ196579:DXT196583 EHM196579:EHP196583 ERI196579:ERL196583 FBE196579:FBH196583 FLA196579:FLD196583 FUW196579:FUZ196583 GES196579:GEV196583 GOO196579:GOR196583 GYK196579:GYN196583 HIG196579:HIJ196583 HSC196579:HSF196583 IBY196579:ICB196583 ILU196579:ILX196583 IVQ196579:IVT196583 JFM196579:JFP196583 JPI196579:JPL196583 JZE196579:JZH196583 KJA196579:KJD196583 KSW196579:KSZ196583 LCS196579:LCV196583 LMO196579:LMR196583 LWK196579:LWN196583 MGG196579:MGJ196583 MQC196579:MQF196583 MZY196579:NAB196583 NJU196579:NJX196583 NTQ196579:NTT196583 ODM196579:ODP196583 ONI196579:ONL196583 OXE196579:OXH196583 PHA196579:PHD196583 PQW196579:PQZ196583 QAS196579:QAV196583 QKO196579:QKR196583 QUK196579:QUN196583 REG196579:REJ196583 ROC196579:ROF196583 RXY196579:RYB196583 SHU196579:SHX196583 SRQ196579:SRT196583 TBM196579:TBP196583 TLI196579:TLL196583 TVE196579:TVH196583 UFA196579:UFD196583 UOW196579:UOZ196583 UYS196579:UYV196583 VIO196579:VIR196583 VSK196579:VSN196583 WCG196579:WCJ196583 WMC196579:WMF196583 WVY196579:WWB196583 R262115:U262119 JM262115:JP262119 TI262115:TL262119 ADE262115:ADH262119 ANA262115:AND262119 AWW262115:AWZ262119 BGS262115:BGV262119 BQO262115:BQR262119 CAK262115:CAN262119 CKG262115:CKJ262119 CUC262115:CUF262119 DDY262115:DEB262119 DNU262115:DNX262119 DXQ262115:DXT262119 EHM262115:EHP262119 ERI262115:ERL262119 FBE262115:FBH262119 FLA262115:FLD262119 FUW262115:FUZ262119 GES262115:GEV262119 GOO262115:GOR262119 GYK262115:GYN262119 HIG262115:HIJ262119 HSC262115:HSF262119 IBY262115:ICB262119 ILU262115:ILX262119 IVQ262115:IVT262119 JFM262115:JFP262119 JPI262115:JPL262119 JZE262115:JZH262119 KJA262115:KJD262119 KSW262115:KSZ262119 LCS262115:LCV262119 LMO262115:LMR262119 LWK262115:LWN262119 MGG262115:MGJ262119 MQC262115:MQF262119 MZY262115:NAB262119 NJU262115:NJX262119 NTQ262115:NTT262119 ODM262115:ODP262119 ONI262115:ONL262119 OXE262115:OXH262119 PHA262115:PHD262119 PQW262115:PQZ262119 QAS262115:QAV262119 QKO262115:QKR262119 QUK262115:QUN262119 REG262115:REJ262119 ROC262115:ROF262119 RXY262115:RYB262119 SHU262115:SHX262119 SRQ262115:SRT262119 TBM262115:TBP262119 TLI262115:TLL262119 TVE262115:TVH262119 UFA262115:UFD262119 UOW262115:UOZ262119 UYS262115:UYV262119 VIO262115:VIR262119 VSK262115:VSN262119 WCG262115:WCJ262119 WMC262115:WMF262119 WVY262115:WWB262119 R327651:U327655 JM327651:JP327655 TI327651:TL327655 ADE327651:ADH327655 ANA327651:AND327655 AWW327651:AWZ327655 BGS327651:BGV327655 BQO327651:BQR327655 CAK327651:CAN327655 CKG327651:CKJ327655 CUC327651:CUF327655 DDY327651:DEB327655 DNU327651:DNX327655 DXQ327651:DXT327655 EHM327651:EHP327655 ERI327651:ERL327655 FBE327651:FBH327655 FLA327651:FLD327655 FUW327651:FUZ327655 GES327651:GEV327655 GOO327651:GOR327655 GYK327651:GYN327655 HIG327651:HIJ327655 HSC327651:HSF327655 IBY327651:ICB327655 ILU327651:ILX327655 IVQ327651:IVT327655 JFM327651:JFP327655 JPI327651:JPL327655 JZE327651:JZH327655 KJA327651:KJD327655 KSW327651:KSZ327655 LCS327651:LCV327655 LMO327651:LMR327655 LWK327651:LWN327655 MGG327651:MGJ327655 MQC327651:MQF327655 MZY327651:NAB327655 NJU327651:NJX327655 NTQ327651:NTT327655 ODM327651:ODP327655 ONI327651:ONL327655 OXE327651:OXH327655 PHA327651:PHD327655 PQW327651:PQZ327655 QAS327651:QAV327655 QKO327651:QKR327655 QUK327651:QUN327655 REG327651:REJ327655 ROC327651:ROF327655 RXY327651:RYB327655 SHU327651:SHX327655 SRQ327651:SRT327655 TBM327651:TBP327655 TLI327651:TLL327655 TVE327651:TVH327655 UFA327651:UFD327655 UOW327651:UOZ327655 UYS327651:UYV327655 VIO327651:VIR327655 VSK327651:VSN327655 WCG327651:WCJ327655 WMC327651:WMF327655 WVY327651:WWB327655 R393187:U393191 JM393187:JP393191 TI393187:TL393191 ADE393187:ADH393191 ANA393187:AND393191 AWW393187:AWZ393191 BGS393187:BGV393191 BQO393187:BQR393191 CAK393187:CAN393191 CKG393187:CKJ393191 CUC393187:CUF393191 DDY393187:DEB393191 DNU393187:DNX393191 DXQ393187:DXT393191 EHM393187:EHP393191 ERI393187:ERL393191 FBE393187:FBH393191 FLA393187:FLD393191 FUW393187:FUZ393191 GES393187:GEV393191 GOO393187:GOR393191 GYK393187:GYN393191 HIG393187:HIJ393191 HSC393187:HSF393191 IBY393187:ICB393191 ILU393187:ILX393191 IVQ393187:IVT393191 JFM393187:JFP393191 JPI393187:JPL393191 JZE393187:JZH393191 KJA393187:KJD393191 KSW393187:KSZ393191 LCS393187:LCV393191 LMO393187:LMR393191 LWK393187:LWN393191 MGG393187:MGJ393191 MQC393187:MQF393191 MZY393187:NAB393191 NJU393187:NJX393191 NTQ393187:NTT393191 ODM393187:ODP393191 ONI393187:ONL393191 OXE393187:OXH393191 PHA393187:PHD393191 PQW393187:PQZ393191 QAS393187:QAV393191 QKO393187:QKR393191 QUK393187:QUN393191 REG393187:REJ393191 ROC393187:ROF393191 RXY393187:RYB393191 SHU393187:SHX393191 SRQ393187:SRT393191 TBM393187:TBP393191 TLI393187:TLL393191 TVE393187:TVH393191 UFA393187:UFD393191 UOW393187:UOZ393191 UYS393187:UYV393191 VIO393187:VIR393191 VSK393187:VSN393191 WCG393187:WCJ393191 WMC393187:WMF393191 WVY393187:WWB393191 R458723:U458727 JM458723:JP458727 TI458723:TL458727 ADE458723:ADH458727 ANA458723:AND458727 AWW458723:AWZ458727 BGS458723:BGV458727 BQO458723:BQR458727 CAK458723:CAN458727 CKG458723:CKJ458727 CUC458723:CUF458727 DDY458723:DEB458727 DNU458723:DNX458727 DXQ458723:DXT458727 EHM458723:EHP458727 ERI458723:ERL458727 FBE458723:FBH458727 FLA458723:FLD458727 FUW458723:FUZ458727 GES458723:GEV458727 GOO458723:GOR458727 GYK458723:GYN458727 HIG458723:HIJ458727 HSC458723:HSF458727 IBY458723:ICB458727 ILU458723:ILX458727 IVQ458723:IVT458727 JFM458723:JFP458727 JPI458723:JPL458727 JZE458723:JZH458727 KJA458723:KJD458727 KSW458723:KSZ458727 LCS458723:LCV458727 LMO458723:LMR458727 LWK458723:LWN458727 MGG458723:MGJ458727 MQC458723:MQF458727 MZY458723:NAB458727 NJU458723:NJX458727 NTQ458723:NTT458727 ODM458723:ODP458727 ONI458723:ONL458727 OXE458723:OXH458727 PHA458723:PHD458727 PQW458723:PQZ458727 QAS458723:QAV458727 QKO458723:QKR458727 QUK458723:QUN458727 REG458723:REJ458727 ROC458723:ROF458727 RXY458723:RYB458727 SHU458723:SHX458727 SRQ458723:SRT458727 TBM458723:TBP458727 TLI458723:TLL458727 TVE458723:TVH458727 UFA458723:UFD458727 UOW458723:UOZ458727 UYS458723:UYV458727 VIO458723:VIR458727 VSK458723:VSN458727 WCG458723:WCJ458727 WMC458723:WMF458727 WVY458723:WWB458727 R524259:U524263 JM524259:JP524263 TI524259:TL524263 ADE524259:ADH524263 ANA524259:AND524263 AWW524259:AWZ524263 BGS524259:BGV524263 BQO524259:BQR524263 CAK524259:CAN524263 CKG524259:CKJ524263 CUC524259:CUF524263 DDY524259:DEB524263 DNU524259:DNX524263 DXQ524259:DXT524263 EHM524259:EHP524263 ERI524259:ERL524263 FBE524259:FBH524263 FLA524259:FLD524263 FUW524259:FUZ524263 GES524259:GEV524263 GOO524259:GOR524263 GYK524259:GYN524263 HIG524259:HIJ524263 HSC524259:HSF524263 IBY524259:ICB524263 ILU524259:ILX524263 IVQ524259:IVT524263 JFM524259:JFP524263 JPI524259:JPL524263 JZE524259:JZH524263 KJA524259:KJD524263 KSW524259:KSZ524263 LCS524259:LCV524263 LMO524259:LMR524263 LWK524259:LWN524263 MGG524259:MGJ524263 MQC524259:MQF524263 MZY524259:NAB524263 NJU524259:NJX524263 NTQ524259:NTT524263 ODM524259:ODP524263 ONI524259:ONL524263 OXE524259:OXH524263 PHA524259:PHD524263 PQW524259:PQZ524263 QAS524259:QAV524263 QKO524259:QKR524263 QUK524259:QUN524263 REG524259:REJ524263 ROC524259:ROF524263 RXY524259:RYB524263 SHU524259:SHX524263 SRQ524259:SRT524263 TBM524259:TBP524263 TLI524259:TLL524263 TVE524259:TVH524263 UFA524259:UFD524263 UOW524259:UOZ524263 UYS524259:UYV524263 VIO524259:VIR524263 VSK524259:VSN524263 WCG524259:WCJ524263 WMC524259:WMF524263 WVY524259:WWB524263 R589795:U589799 JM589795:JP589799 TI589795:TL589799 ADE589795:ADH589799 ANA589795:AND589799 AWW589795:AWZ589799 BGS589795:BGV589799 BQO589795:BQR589799 CAK589795:CAN589799 CKG589795:CKJ589799 CUC589795:CUF589799 DDY589795:DEB589799 DNU589795:DNX589799 DXQ589795:DXT589799 EHM589795:EHP589799 ERI589795:ERL589799 FBE589795:FBH589799 FLA589795:FLD589799 FUW589795:FUZ589799 GES589795:GEV589799 GOO589795:GOR589799 GYK589795:GYN589799 HIG589795:HIJ589799 HSC589795:HSF589799 IBY589795:ICB589799 ILU589795:ILX589799 IVQ589795:IVT589799 JFM589795:JFP589799 JPI589795:JPL589799 JZE589795:JZH589799 KJA589795:KJD589799 KSW589795:KSZ589799 LCS589795:LCV589799 LMO589795:LMR589799 LWK589795:LWN589799 MGG589795:MGJ589799 MQC589795:MQF589799 MZY589795:NAB589799 NJU589795:NJX589799 NTQ589795:NTT589799 ODM589795:ODP589799 ONI589795:ONL589799 OXE589795:OXH589799 PHA589795:PHD589799 PQW589795:PQZ589799 QAS589795:QAV589799 QKO589795:QKR589799 QUK589795:QUN589799 REG589795:REJ589799 ROC589795:ROF589799 RXY589795:RYB589799 SHU589795:SHX589799 SRQ589795:SRT589799 TBM589795:TBP589799 TLI589795:TLL589799 TVE589795:TVH589799 UFA589795:UFD589799 UOW589795:UOZ589799 UYS589795:UYV589799 VIO589795:VIR589799 VSK589795:VSN589799 WCG589795:WCJ589799 WMC589795:WMF589799 WVY589795:WWB589799 R655331:U655335 JM655331:JP655335 TI655331:TL655335 ADE655331:ADH655335 ANA655331:AND655335 AWW655331:AWZ655335 BGS655331:BGV655335 BQO655331:BQR655335 CAK655331:CAN655335 CKG655331:CKJ655335 CUC655331:CUF655335 DDY655331:DEB655335 DNU655331:DNX655335 DXQ655331:DXT655335 EHM655331:EHP655335 ERI655331:ERL655335 FBE655331:FBH655335 FLA655331:FLD655335 FUW655331:FUZ655335 GES655331:GEV655335 GOO655331:GOR655335 GYK655331:GYN655335 HIG655331:HIJ655335 HSC655331:HSF655335 IBY655331:ICB655335 ILU655331:ILX655335 IVQ655331:IVT655335 JFM655331:JFP655335 JPI655331:JPL655335 JZE655331:JZH655335 KJA655331:KJD655335 KSW655331:KSZ655335 LCS655331:LCV655335 LMO655331:LMR655335 LWK655331:LWN655335 MGG655331:MGJ655335 MQC655331:MQF655335 MZY655331:NAB655335 NJU655331:NJX655335 NTQ655331:NTT655335 ODM655331:ODP655335 ONI655331:ONL655335 OXE655331:OXH655335 PHA655331:PHD655335 PQW655331:PQZ655335 QAS655331:QAV655335 QKO655331:QKR655335 QUK655331:QUN655335 REG655331:REJ655335 ROC655331:ROF655335 RXY655331:RYB655335 SHU655331:SHX655335 SRQ655331:SRT655335 TBM655331:TBP655335 TLI655331:TLL655335 TVE655331:TVH655335 UFA655331:UFD655335 UOW655331:UOZ655335 UYS655331:UYV655335 VIO655331:VIR655335 VSK655331:VSN655335 WCG655331:WCJ655335 WMC655331:WMF655335 WVY655331:WWB655335 R720867:U720871 JM720867:JP720871 TI720867:TL720871 ADE720867:ADH720871 ANA720867:AND720871 AWW720867:AWZ720871 BGS720867:BGV720871 BQO720867:BQR720871 CAK720867:CAN720871 CKG720867:CKJ720871 CUC720867:CUF720871 DDY720867:DEB720871 DNU720867:DNX720871 DXQ720867:DXT720871 EHM720867:EHP720871 ERI720867:ERL720871 FBE720867:FBH720871 FLA720867:FLD720871 FUW720867:FUZ720871 GES720867:GEV720871 GOO720867:GOR720871 GYK720867:GYN720871 HIG720867:HIJ720871 HSC720867:HSF720871 IBY720867:ICB720871 ILU720867:ILX720871 IVQ720867:IVT720871 JFM720867:JFP720871 JPI720867:JPL720871 JZE720867:JZH720871 KJA720867:KJD720871 KSW720867:KSZ720871 LCS720867:LCV720871 LMO720867:LMR720871 LWK720867:LWN720871 MGG720867:MGJ720871 MQC720867:MQF720871 MZY720867:NAB720871 NJU720867:NJX720871 NTQ720867:NTT720871 ODM720867:ODP720871 ONI720867:ONL720871 OXE720867:OXH720871 PHA720867:PHD720871 PQW720867:PQZ720871 QAS720867:QAV720871 QKO720867:QKR720871 QUK720867:QUN720871 REG720867:REJ720871 ROC720867:ROF720871 RXY720867:RYB720871 SHU720867:SHX720871 SRQ720867:SRT720871 TBM720867:TBP720871 TLI720867:TLL720871 TVE720867:TVH720871 UFA720867:UFD720871 UOW720867:UOZ720871 UYS720867:UYV720871 VIO720867:VIR720871 VSK720867:VSN720871 WCG720867:WCJ720871 WMC720867:WMF720871 WVY720867:WWB720871 R786403:U786407 JM786403:JP786407 TI786403:TL786407 ADE786403:ADH786407 ANA786403:AND786407 AWW786403:AWZ786407 BGS786403:BGV786407 BQO786403:BQR786407 CAK786403:CAN786407 CKG786403:CKJ786407 CUC786403:CUF786407 DDY786403:DEB786407 DNU786403:DNX786407 DXQ786403:DXT786407 EHM786403:EHP786407 ERI786403:ERL786407 FBE786403:FBH786407 FLA786403:FLD786407 FUW786403:FUZ786407 GES786403:GEV786407 GOO786403:GOR786407 GYK786403:GYN786407 HIG786403:HIJ786407 HSC786403:HSF786407 IBY786403:ICB786407 ILU786403:ILX786407 IVQ786403:IVT786407 JFM786403:JFP786407 JPI786403:JPL786407 JZE786403:JZH786407 KJA786403:KJD786407 KSW786403:KSZ786407 LCS786403:LCV786407 LMO786403:LMR786407 LWK786403:LWN786407 MGG786403:MGJ786407 MQC786403:MQF786407 MZY786403:NAB786407 NJU786403:NJX786407 NTQ786403:NTT786407 ODM786403:ODP786407 ONI786403:ONL786407 OXE786403:OXH786407 PHA786403:PHD786407 PQW786403:PQZ786407 QAS786403:QAV786407 QKO786403:QKR786407 QUK786403:QUN786407 REG786403:REJ786407 ROC786403:ROF786407 RXY786403:RYB786407 SHU786403:SHX786407 SRQ786403:SRT786407 TBM786403:TBP786407 TLI786403:TLL786407 TVE786403:TVH786407 UFA786403:UFD786407 UOW786403:UOZ786407 UYS786403:UYV786407 VIO786403:VIR786407 VSK786403:VSN786407 WCG786403:WCJ786407 WMC786403:WMF786407 WVY786403:WWB786407 R851939:U851943 JM851939:JP851943 TI851939:TL851943 ADE851939:ADH851943 ANA851939:AND851943 AWW851939:AWZ851943 BGS851939:BGV851943 BQO851939:BQR851943 CAK851939:CAN851943 CKG851939:CKJ851943 CUC851939:CUF851943 DDY851939:DEB851943 DNU851939:DNX851943 DXQ851939:DXT851943 EHM851939:EHP851943 ERI851939:ERL851943 FBE851939:FBH851943 FLA851939:FLD851943 FUW851939:FUZ851943 GES851939:GEV851943 GOO851939:GOR851943 GYK851939:GYN851943 HIG851939:HIJ851943 HSC851939:HSF851943 IBY851939:ICB851943 ILU851939:ILX851943 IVQ851939:IVT851943 JFM851939:JFP851943 JPI851939:JPL851943 JZE851939:JZH851943 KJA851939:KJD851943 KSW851939:KSZ851943 LCS851939:LCV851943 LMO851939:LMR851943 LWK851939:LWN851943 MGG851939:MGJ851943 MQC851939:MQF851943 MZY851939:NAB851943 NJU851939:NJX851943 NTQ851939:NTT851943 ODM851939:ODP851943 ONI851939:ONL851943 OXE851939:OXH851943 PHA851939:PHD851943 PQW851939:PQZ851943 QAS851939:QAV851943 QKO851939:QKR851943 QUK851939:QUN851943 REG851939:REJ851943 ROC851939:ROF851943 RXY851939:RYB851943 SHU851939:SHX851943 SRQ851939:SRT851943 TBM851939:TBP851943 TLI851939:TLL851943 TVE851939:TVH851943 UFA851939:UFD851943 UOW851939:UOZ851943 UYS851939:UYV851943 VIO851939:VIR851943 VSK851939:VSN851943 WCG851939:WCJ851943 WMC851939:WMF851943 WVY851939:WWB851943 R917475:U917479 JM917475:JP917479 TI917475:TL917479 ADE917475:ADH917479 ANA917475:AND917479 AWW917475:AWZ917479 BGS917475:BGV917479 BQO917475:BQR917479 CAK917475:CAN917479 CKG917475:CKJ917479 CUC917475:CUF917479 DDY917475:DEB917479 DNU917475:DNX917479 DXQ917475:DXT917479 EHM917475:EHP917479 ERI917475:ERL917479 FBE917475:FBH917479 FLA917475:FLD917479 FUW917475:FUZ917479 GES917475:GEV917479 GOO917475:GOR917479 GYK917475:GYN917479 HIG917475:HIJ917479 HSC917475:HSF917479 IBY917475:ICB917479 ILU917475:ILX917479 IVQ917475:IVT917479 JFM917475:JFP917479 JPI917475:JPL917479 JZE917475:JZH917479 KJA917475:KJD917479 KSW917475:KSZ917479 LCS917475:LCV917479 LMO917475:LMR917479 LWK917475:LWN917479 MGG917475:MGJ917479 MQC917475:MQF917479 MZY917475:NAB917479 NJU917475:NJX917479 NTQ917475:NTT917479 ODM917475:ODP917479 ONI917475:ONL917479 OXE917475:OXH917479 PHA917475:PHD917479 PQW917475:PQZ917479 QAS917475:QAV917479 QKO917475:QKR917479 QUK917475:QUN917479 REG917475:REJ917479 ROC917475:ROF917479 RXY917475:RYB917479 SHU917475:SHX917479 SRQ917475:SRT917479 TBM917475:TBP917479 TLI917475:TLL917479 TVE917475:TVH917479 UFA917475:UFD917479 UOW917475:UOZ917479 UYS917475:UYV917479 VIO917475:VIR917479 VSK917475:VSN917479 WLX14:WMA19 R20:U20 AMW20:AMY21 ADA20:ADC21 TE20:TG21 M20:P20 JI20:JK21 W20:Z20 WVY14:WWB21 WCG14:WCJ21 VSK14:VSN21 VIO14:VIR21 UYS14:UYV21 UOW14:UOZ21 UFA14:UFD21 TVE14:TVH21 TLI14:TLL21 TBM14:TBP21 SRQ14:SRT21 SHU14:SHX21 RXY14:RYB21 ROC14:ROF21 REG14:REJ21 QUK14:QUN21 QKO14:QKR21 QAS14:QAV21 PQW14:PQZ21 PHA14:PHD21 OXE14:OXH21 ONI14:ONL21 ODM14:ODP21 NTQ14:NTT21 NJU14:NJX21 MZY14:NAB21 MQC14:MQF21 MGG14:MGJ21 LWK14:LWN21 LMO14:LMR21 LCS14:LCV21 KSW14:KSZ21 KJA14:KJD21 JZE14:JZH21 JPI14:JPL21 JFM14:JFP21 IVQ14:IVT21 ILU14:ILX21 IBY14:ICB21 HSC14:HSF21 HIG14:HIJ21 GYK14:GYN21 GOO14:GOR21 GES14:GEV21 FUW14:FUZ21 FLA14:FLD21 FBE14:FBH21 ERI14:ERL21 EHM14:EHP21 DXQ14:DXT21 DNU14:DNX21 DDY14:DEB21 CUC14:CUF21 CKG14:CKJ21 CAK14:CAN21 BQO14:BQR21 BGS14:BGV21 AWW14:AWZ21 ANA14:AND21 ADE14:ADH21 TI14:TL21 JM14:JP21 WWD14:WWG21 WMH14:WMK21 WCL14:WCO21 VSP14:VSS21 VIT14:VIW21 UYX14:UZA21 UPB14:UPE21 UFF14:UFI21 TVJ14:TVM21 TLN14:TLQ21 TBR14:TBU21 SRV14:SRY21 SHZ14:SIC21 RYD14:RYG21 ROH14:ROK21 REL14:REO21 QUP14:QUS21 QKT14:QKW21 QAX14:QBA21 PRB14:PRE21 PHF14:PHI21 OXJ14:OXM21 ONN14:ONQ21 ODR14:ODU21 NTV14:NTY21 NJZ14:NKC21 NAD14:NAG21 MQH14:MQK21 MGL14:MGO21 LWP14:LWS21 LMT14:LMW21 LCX14:LDA21 KTB14:KTE21 KJF14:KJI21 JZJ14:JZM21 JPN14:JPQ21 JFR14:JFU21 IVV14:IVY21 ILZ14:IMC21 ICD14:ICG21 HSH14:HSK21 HIL14:HIO21 GYP14:GYS21 GOT14:GOW21 GEX14:GFA21 FVB14:FVE21 FLF14:FLI21 FBJ14:FBM21 ERN14:ERQ21 EHR14:EHU21 DXV14:DXY21 DNZ14:DOC21 DED14:DEG21 CUH14:CUK21 CKL14:CKO21 CAP14:CAS21 BQT14:BQW21 BGX14:BHA21 AXB14:AXE21 ANF14:ANI21 ADJ14:ADM21 TN14:TQ21 JR14:JU21 WVT20:WVT22 WLX20:WLX22 WCB20:WCB22 VSF20:VSF22 VIJ20:VIJ22 UYN20:UYN22 UOR20:UOR22 UEV20:UEV22 TUZ20:TUZ22 TLD20:TLD22 TBH20:TBH22 SRL20:SRL22 SHP20:SHP22 RXT20:RXT22 RNX20:RNX22 REB20:REB22 QUF20:QUF22 QKJ20:QKJ22 QAN20:QAN22 PQR20:PQR22 PGV20:PGV22 OWZ20:OWZ22 OND20:OND22 ODH20:ODH22 NTL20:NTL22 NJP20:NJP22 MZT20:MZT22 MPX20:MPX22 MGB20:MGB22 LWF20:LWF22 LMJ20:LMJ22 LCN20:LCN22 KSR20:KSR22 KIV20:KIV22 JYZ20:JYZ22 JPD20:JPD22 JFH20:JFH22 IVL20:IVL22 ILP20:ILP22 IBT20:IBT22 HRX20:HRX22 HIB20:HIB22 GYF20:GYF22 GOJ20:GOJ22 GEN20:GEN22 FUR20:FUR22 FKV20:FKV22 FAZ20:FAZ22 ERD20:ERD22 EHH20:EHH22 DXL20:DXL22 DNP20:DNP22 DDT20:DDT22 CTX20:CTX22 CKB20:CKB22 CAF20:CAF22 BQJ20:BQJ22 BGN20:BGN22 AWR20:AWR22 AMV20:AMV22 ACZ20:ACZ22 TD20:TD22 JH20:JH22 WVU20:WVW21 WLY20:WMA21 WCC20:WCE21 VSG20:VSI21 VIK20:VIM21 UYO20:UYQ21 UOS20:UOU21 UEW20:UEY21 TVA20:TVC21 TLE20:TLG21 TBI20:TBK21 SRM20:SRO21 SHQ20:SHS21 RXU20:RXW21 RNY20:ROA21 REC20:REE21 QUG20:QUI21 QKK20:QKM21 QAO20:QAQ21 PQS20:PQU21 PGW20:PGY21 OXA20:OXC21 ONE20:ONG21 ODI20:ODK21 NTM20:NTO21 NJQ20:NJS21 MZU20:MZW21 MPY20:MQA21 MGC20:MGE21 LWG20:LWI21 LMK20:LMM21 LCO20:LCQ21 KSS20:KSU21 KIW20:KIY21 JZA20:JZC21 JPE20:JPG21 JFI20:JFK21 IVM20:IVO21 ILQ20:ILS21 IBU20:IBW21 HRY20:HSA21 HIC20:HIE21 GYG20:GYI21 GOK20:GOM21 GEO20:GEQ21 FUS20:FUU21 FKW20:FKY21 FBA20:FBC21 ERE20:ERG21 EHI20:EHK21 DXM20:DXO21 DNQ20:DNS21 DDU20:DDW21 CTY20:CUA21 CKC20:CKE21 CAG20:CAI21 BQK20:BQM21 BGO20:BGQ21 AWS20:AWU21 WMC14:WMF21 WVT14:WVW19 JH14:JK19 TD14:TG19 ACZ14:ADC19 AMV14:AMY19 AWR14:AWU19 BGN14:BGQ19 BQJ14:BQM19 CAF14:CAI19 CKB14:CKE19 CTX14:CUA19 DDT14:DDW19 DNP14:DNS19 DXL14:DXO19 EHH14:EHK19 ERD14:ERG19 FAZ14:FBC19 FKV14:FKY19 FUR14:FUU19 GEN14:GEQ19 GOJ14:GOM19 GYF14:GYI19 HIB14:HIE19 HRX14:HSA19 IBT14:IBW19 ILP14:ILS19 IVL14:IVO19 JFH14:JFK19 JPD14:JPG19 JYZ14:JZC19 KIV14:KIY19 KSR14:KSU19 LCN14:LCQ19 LMJ14:LMM19 LWF14:LWI19 MGB14:MGE19 MPX14:MQA19 MZT14:MZW19 NJP14:NJS19 NTL14:NTO19 ODH14:ODK19 OND14:ONG19 OWZ14:OXC19 PGV14:PGY19 PQR14:PQU19 QAN14:QAQ19 QKJ14:QKM19 QUF14:QUI19 REB14:REE19 RNX14:ROA19 RXT14:RXW19 SHP14:SHS19 SRL14:SRO19 TBH14:TBK19 TLD14:TLG19 TUZ14:TVC19 UEV14:UEY19 UOR14:UOU19 UYN14:UYQ19 VIJ14:VIM19 VSF14:VSI19 WCB14:WCE19" xr:uid="{00000000-0002-0000-0400-000000000000}">
      <formula1>0</formula1>
      <formula2>9999999</formula2>
    </dataValidation>
    <dataValidation type="custom" imeMode="off" allowBlank="1" showInputMessage="1" showErrorMessage="1" error="13桁以内の半角文字で入力してください。_x000a_" sqref="AB65529:AH65550 JW65529:KC65550 TS65529:TY65550 ADO65529:ADU65550 ANK65529:ANQ65550 AXG65529:AXM65550 BHC65529:BHI65550 BQY65529:BRE65550 CAU65529:CBA65550 CKQ65529:CKW65550 CUM65529:CUS65550 DEI65529:DEO65550 DOE65529:DOK65550 DYA65529:DYG65550 EHW65529:EIC65550 ERS65529:ERY65550 FBO65529:FBU65550 FLK65529:FLQ65550 FVG65529:FVM65550 GFC65529:GFI65550 GOY65529:GPE65550 GYU65529:GZA65550 HIQ65529:HIW65550 HSM65529:HSS65550 ICI65529:ICO65550 IME65529:IMK65550 IWA65529:IWG65550 JFW65529:JGC65550 JPS65529:JPY65550 JZO65529:JZU65550 KJK65529:KJQ65550 KTG65529:KTM65550 LDC65529:LDI65550 LMY65529:LNE65550 LWU65529:LXA65550 MGQ65529:MGW65550 MQM65529:MQS65550 NAI65529:NAO65550 NKE65529:NKK65550 NUA65529:NUG65550 ODW65529:OEC65550 ONS65529:ONY65550 OXO65529:OXU65550 PHK65529:PHQ65550 PRG65529:PRM65550 QBC65529:QBI65550 QKY65529:QLE65550 QUU65529:QVA65550 REQ65529:REW65550 ROM65529:ROS65550 RYI65529:RYO65550 SIE65529:SIK65550 SSA65529:SSG65550 TBW65529:TCC65550 TLS65529:TLY65550 TVO65529:TVU65550 UFK65529:UFQ65550 UPG65529:UPM65550 UZC65529:UZI65550 VIY65529:VJE65550 VSU65529:VTA65550 WCQ65529:WCW65550 WMM65529:WMS65550 WWI65529:WWO65550 AB131065:AH131086 JW131065:KC131086 TS131065:TY131086 ADO131065:ADU131086 ANK131065:ANQ131086 AXG131065:AXM131086 BHC131065:BHI131086 BQY131065:BRE131086 CAU131065:CBA131086 CKQ131065:CKW131086 CUM131065:CUS131086 DEI131065:DEO131086 DOE131065:DOK131086 DYA131065:DYG131086 EHW131065:EIC131086 ERS131065:ERY131086 FBO131065:FBU131086 FLK131065:FLQ131086 FVG131065:FVM131086 GFC131065:GFI131086 GOY131065:GPE131086 GYU131065:GZA131086 HIQ131065:HIW131086 HSM131065:HSS131086 ICI131065:ICO131086 IME131065:IMK131086 IWA131065:IWG131086 JFW131065:JGC131086 JPS131065:JPY131086 JZO131065:JZU131086 KJK131065:KJQ131086 KTG131065:KTM131086 LDC131065:LDI131086 LMY131065:LNE131086 LWU131065:LXA131086 MGQ131065:MGW131086 MQM131065:MQS131086 NAI131065:NAO131086 NKE131065:NKK131086 NUA131065:NUG131086 ODW131065:OEC131086 ONS131065:ONY131086 OXO131065:OXU131086 PHK131065:PHQ131086 PRG131065:PRM131086 QBC131065:QBI131086 QKY131065:QLE131086 QUU131065:QVA131086 REQ131065:REW131086 ROM131065:ROS131086 RYI131065:RYO131086 SIE131065:SIK131086 SSA131065:SSG131086 TBW131065:TCC131086 TLS131065:TLY131086 TVO131065:TVU131086 UFK131065:UFQ131086 UPG131065:UPM131086 UZC131065:UZI131086 VIY131065:VJE131086 VSU131065:VTA131086 WCQ131065:WCW131086 WMM131065:WMS131086 WWI131065:WWO131086 AB196601:AH196622 JW196601:KC196622 TS196601:TY196622 ADO196601:ADU196622 ANK196601:ANQ196622 AXG196601:AXM196622 BHC196601:BHI196622 BQY196601:BRE196622 CAU196601:CBA196622 CKQ196601:CKW196622 CUM196601:CUS196622 DEI196601:DEO196622 DOE196601:DOK196622 DYA196601:DYG196622 EHW196601:EIC196622 ERS196601:ERY196622 FBO196601:FBU196622 FLK196601:FLQ196622 FVG196601:FVM196622 GFC196601:GFI196622 GOY196601:GPE196622 GYU196601:GZA196622 HIQ196601:HIW196622 HSM196601:HSS196622 ICI196601:ICO196622 IME196601:IMK196622 IWA196601:IWG196622 JFW196601:JGC196622 JPS196601:JPY196622 JZO196601:JZU196622 KJK196601:KJQ196622 KTG196601:KTM196622 LDC196601:LDI196622 LMY196601:LNE196622 LWU196601:LXA196622 MGQ196601:MGW196622 MQM196601:MQS196622 NAI196601:NAO196622 NKE196601:NKK196622 NUA196601:NUG196622 ODW196601:OEC196622 ONS196601:ONY196622 OXO196601:OXU196622 PHK196601:PHQ196622 PRG196601:PRM196622 QBC196601:QBI196622 QKY196601:QLE196622 QUU196601:QVA196622 REQ196601:REW196622 ROM196601:ROS196622 RYI196601:RYO196622 SIE196601:SIK196622 SSA196601:SSG196622 TBW196601:TCC196622 TLS196601:TLY196622 TVO196601:TVU196622 UFK196601:UFQ196622 UPG196601:UPM196622 UZC196601:UZI196622 VIY196601:VJE196622 VSU196601:VTA196622 WCQ196601:WCW196622 WMM196601:WMS196622 WWI196601:WWO196622 AB262137:AH262158 JW262137:KC262158 TS262137:TY262158 ADO262137:ADU262158 ANK262137:ANQ262158 AXG262137:AXM262158 BHC262137:BHI262158 BQY262137:BRE262158 CAU262137:CBA262158 CKQ262137:CKW262158 CUM262137:CUS262158 DEI262137:DEO262158 DOE262137:DOK262158 DYA262137:DYG262158 EHW262137:EIC262158 ERS262137:ERY262158 FBO262137:FBU262158 FLK262137:FLQ262158 FVG262137:FVM262158 GFC262137:GFI262158 GOY262137:GPE262158 GYU262137:GZA262158 HIQ262137:HIW262158 HSM262137:HSS262158 ICI262137:ICO262158 IME262137:IMK262158 IWA262137:IWG262158 JFW262137:JGC262158 JPS262137:JPY262158 JZO262137:JZU262158 KJK262137:KJQ262158 KTG262137:KTM262158 LDC262137:LDI262158 LMY262137:LNE262158 LWU262137:LXA262158 MGQ262137:MGW262158 MQM262137:MQS262158 NAI262137:NAO262158 NKE262137:NKK262158 NUA262137:NUG262158 ODW262137:OEC262158 ONS262137:ONY262158 OXO262137:OXU262158 PHK262137:PHQ262158 PRG262137:PRM262158 QBC262137:QBI262158 QKY262137:QLE262158 QUU262137:QVA262158 REQ262137:REW262158 ROM262137:ROS262158 RYI262137:RYO262158 SIE262137:SIK262158 SSA262137:SSG262158 TBW262137:TCC262158 TLS262137:TLY262158 TVO262137:TVU262158 UFK262137:UFQ262158 UPG262137:UPM262158 UZC262137:UZI262158 VIY262137:VJE262158 VSU262137:VTA262158 WCQ262137:WCW262158 WMM262137:WMS262158 WWI262137:WWO262158 AB327673:AH327694 JW327673:KC327694 TS327673:TY327694 ADO327673:ADU327694 ANK327673:ANQ327694 AXG327673:AXM327694 BHC327673:BHI327694 BQY327673:BRE327694 CAU327673:CBA327694 CKQ327673:CKW327694 CUM327673:CUS327694 DEI327673:DEO327694 DOE327673:DOK327694 DYA327673:DYG327694 EHW327673:EIC327694 ERS327673:ERY327694 FBO327673:FBU327694 FLK327673:FLQ327694 FVG327673:FVM327694 GFC327673:GFI327694 GOY327673:GPE327694 GYU327673:GZA327694 HIQ327673:HIW327694 HSM327673:HSS327694 ICI327673:ICO327694 IME327673:IMK327694 IWA327673:IWG327694 JFW327673:JGC327694 JPS327673:JPY327694 JZO327673:JZU327694 KJK327673:KJQ327694 KTG327673:KTM327694 LDC327673:LDI327694 LMY327673:LNE327694 LWU327673:LXA327694 MGQ327673:MGW327694 MQM327673:MQS327694 NAI327673:NAO327694 NKE327673:NKK327694 NUA327673:NUG327694 ODW327673:OEC327694 ONS327673:ONY327694 OXO327673:OXU327694 PHK327673:PHQ327694 PRG327673:PRM327694 QBC327673:QBI327694 QKY327673:QLE327694 QUU327673:QVA327694 REQ327673:REW327694 ROM327673:ROS327694 RYI327673:RYO327694 SIE327673:SIK327694 SSA327673:SSG327694 TBW327673:TCC327694 TLS327673:TLY327694 TVO327673:TVU327694 UFK327673:UFQ327694 UPG327673:UPM327694 UZC327673:UZI327694 VIY327673:VJE327694 VSU327673:VTA327694 WCQ327673:WCW327694 WMM327673:WMS327694 WWI327673:WWO327694 AB393209:AH393230 JW393209:KC393230 TS393209:TY393230 ADO393209:ADU393230 ANK393209:ANQ393230 AXG393209:AXM393230 BHC393209:BHI393230 BQY393209:BRE393230 CAU393209:CBA393230 CKQ393209:CKW393230 CUM393209:CUS393230 DEI393209:DEO393230 DOE393209:DOK393230 DYA393209:DYG393230 EHW393209:EIC393230 ERS393209:ERY393230 FBO393209:FBU393230 FLK393209:FLQ393230 FVG393209:FVM393230 GFC393209:GFI393230 GOY393209:GPE393230 GYU393209:GZA393230 HIQ393209:HIW393230 HSM393209:HSS393230 ICI393209:ICO393230 IME393209:IMK393230 IWA393209:IWG393230 JFW393209:JGC393230 JPS393209:JPY393230 JZO393209:JZU393230 KJK393209:KJQ393230 KTG393209:KTM393230 LDC393209:LDI393230 LMY393209:LNE393230 LWU393209:LXA393230 MGQ393209:MGW393230 MQM393209:MQS393230 NAI393209:NAO393230 NKE393209:NKK393230 NUA393209:NUG393230 ODW393209:OEC393230 ONS393209:ONY393230 OXO393209:OXU393230 PHK393209:PHQ393230 PRG393209:PRM393230 QBC393209:QBI393230 QKY393209:QLE393230 QUU393209:QVA393230 REQ393209:REW393230 ROM393209:ROS393230 RYI393209:RYO393230 SIE393209:SIK393230 SSA393209:SSG393230 TBW393209:TCC393230 TLS393209:TLY393230 TVO393209:TVU393230 UFK393209:UFQ393230 UPG393209:UPM393230 UZC393209:UZI393230 VIY393209:VJE393230 VSU393209:VTA393230 WCQ393209:WCW393230 WMM393209:WMS393230 WWI393209:WWO393230 AB458745:AH458766 JW458745:KC458766 TS458745:TY458766 ADO458745:ADU458766 ANK458745:ANQ458766 AXG458745:AXM458766 BHC458745:BHI458766 BQY458745:BRE458766 CAU458745:CBA458766 CKQ458745:CKW458766 CUM458745:CUS458766 DEI458745:DEO458766 DOE458745:DOK458766 DYA458745:DYG458766 EHW458745:EIC458766 ERS458745:ERY458766 FBO458745:FBU458766 FLK458745:FLQ458766 FVG458745:FVM458766 GFC458745:GFI458766 GOY458745:GPE458766 GYU458745:GZA458766 HIQ458745:HIW458766 HSM458745:HSS458766 ICI458745:ICO458766 IME458745:IMK458766 IWA458745:IWG458766 JFW458745:JGC458766 JPS458745:JPY458766 JZO458745:JZU458766 KJK458745:KJQ458766 KTG458745:KTM458766 LDC458745:LDI458766 LMY458745:LNE458766 LWU458745:LXA458766 MGQ458745:MGW458766 MQM458745:MQS458766 NAI458745:NAO458766 NKE458745:NKK458766 NUA458745:NUG458766 ODW458745:OEC458766 ONS458745:ONY458766 OXO458745:OXU458766 PHK458745:PHQ458766 PRG458745:PRM458766 QBC458745:QBI458766 QKY458745:QLE458766 QUU458745:QVA458766 REQ458745:REW458766 ROM458745:ROS458766 RYI458745:RYO458766 SIE458745:SIK458766 SSA458745:SSG458766 TBW458745:TCC458766 TLS458745:TLY458766 TVO458745:TVU458766 UFK458745:UFQ458766 UPG458745:UPM458766 UZC458745:UZI458766 VIY458745:VJE458766 VSU458745:VTA458766 WCQ458745:WCW458766 WMM458745:WMS458766 WWI458745:WWO458766 AB524281:AH524302 JW524281:KC524302 TS524281:TY524302 ADO524281:ADU524302 ANK524281:ANQ524302 AXG524281:AXM524302 BHC524281:BHI524302 BQY524281:BRE524302 CAU524281:CBA524302 CKQ524281:CKW524302 CUM524281:CUS524302 DEI524281:DEO524302 DOE524281:DOK524302 DYA524281:DYG524302 EHW524281:EIC524302 ERS524281:ERY524302 FBO524281:FBU524302 FLK524281:FLQ524302 FVG524281:FVM524302 GFC524281:GFI524302 GOY524281:GPE524302 GYU524281:GZA524302 HIQ524281:HIW524302 HSM524281:HSS524302 ICI524281:ICO524302 IME524281:IMK524302 IWA524281:IWG524302 JFW524281:JGC524302 JPS524281:JPY524302 JZO524281:JZU524302 KJK524281:KJQ524302 KTG524281:KTM524302 LDC524281:LDI524302 LMY524281:LNE524302 LWU524281:LXA524302 MGQ524281:MGW524302 MQM524281:MQS524302 NAI524281:NAO524302 NKE524281:NKK524302 NUA524281:NUG524302 ODW524281:OEC524302 ONS524281:ONY524302 OXO524281:OXU524302 PHK524281:PHQ524302 PRG524281:PRM524302 QBC524281:QBI524302 QKY524281:QLE524302 QUU524281:QVA524302 REQ524281:REW524302 ROM524281:ROS524302 RYI524281:RYO524302 SIE524281:SIK524302 SSA524281:SSG524302 TBW524281:TCC524302 TLS524281:TLY524302 TVO524281:TVU524302 UFK524281:UFQ524302 UPG524281:UPM524302 UZC524281:UZI524302 VIY524281:VJE524302 VSU524281:VTA524302 WCQ524281:WCW524302 WMM524281:WMS524302 WWI524281:WWO524302 AB589817:AH589838 JW589817:KC589838 TS589817:TY589838 ADO589817:ADU589838 ANK589817:ANQ589838 AXG589817:AXM589838 BHC589817:BHI589838 BQY589817:BRE589838 CAU589817:CBA589838 CKQ589817:CKW589838 CUM589817:CUS589838 DEI589817:DEO589838 DOE589817:DOK589838 DYA589817:DYG589838 EHW589817:EIC589838 ERS589817:ERY589838 FBO589817:FBU589838 FLK589817:FLQ589838 FVG589817:FVM589838 GFC589817:GFI589838 GOY589817:GPE589838 GYU589817:GZA589838 HIQ589817:HIW589838 HSM589817:HSS589838 ICI589817:ICO589838 IME589817:IMK589838 IWA589817:IWG589838 JFW589817:JGC589838 JPS589817:JPY589838 JZO589817:JZU589838 KJK589817:KJQ589838 KTG589817:KTM589838 LDC589817:LDI589838 LMY589817:LNE589838 LWU589817:LXA589838 MGQ589817:MGW589838 MQM589817:MQS589838 NAI589817:NAO589838 NKE589817:NKK589838 NUA589817:NUG589838 ODW589817:OEC589838 ONS589817:ONY589838 OXO589817:OXU589838 PHK589817:PHQ589838 PRG589817:PRM589838 QBC589817:QBI589838 QKY589817:QLE589838 QUU589817:QVA589838 REQ589817:REW589838 ROM589817:ROS589838 RYI589817:RYO589838 SIE589817:SIK589838 SSA589817:SSG589838 TBW589817:TCC589838 TLS589817:TLY589838 TVO589817:TVU589838 UFK589817:UFQ589838 UPG589817:UPM589838 UZC589817:UZI589838 VIY589817:VJE589838 VSU589817:VTA589838 WCQ589817:WCW589838 WMM589817:WMS589838 WWI589817:WWO589838 AB655353:AH655374 JW655353:KC655374 TS655353:TY655374 ADO655353:ADU655374 ANK655353:ANQ655374 AXG655353:AXM655374 BHC655353:BHI655374 BQY655353:BRE655374 CAU655353:CBA655374 CKQ655353:CKW655374 CUM655353:CUS655374 DEI655353:DEO655374 DOE655353:DOK655374 DYA655353:DYG655374 EHW655353:EIC655374 ERS655353:ERY655374 FBO655353:FBU655374 FLK655353:FLQ655374 FVG655353:FVM655374 GFC655353:GFI655374 GOY655353:GPE655374 GYU655353:GZA655374 HIQ655353:HIW655374 HSM655353:HSS655374 ICI655353:ICO655374 IME655353:IMK655374 IWA655353:IWG655374 JFW655353:JGC655374 JPS655353:JPY655374 JZO655353:JZU655374 KJK655353:KJQ655374 KTG655353:KTM655374 LDC655353:LDI655374 LMY655353:LNE655374 LWU655353:LXA655374 MGQ655353:MGW655374 MQM655353:MQS655374 NAI655353:NAO655374 NKE655353:NKK655374 NUA655353:NUG655374 ODW655353:OEC655374 ONS655353:ONY655374 OXO655353:OXU655374 PHK655353:PHQ655374 PRG655353:PRM655374 QBC655353:QBI655374 QKY655353:QLE655374 QUU655353:QVA655374 REQ655353:REW655374 ROM655353:ROS655374 RYI655353:RYO655374 SIE655353:SIK655374 SSA655353:SSG655374 TBW655353:TCC655374 TLS655353:TLY655374 TVO655353:TVU655374 UFK655353:UFQ655374 UPG655353:UPM655374 UZC655353:UZI655374 VIY655353:VJE655374 VSU655353:VTA655374 WCQ655353:WCW655374 WMM655353:WMS655374 WWI655353:WWO655374 AB720889:AH720910 JW720889:KC720910 TS720889:TY720910 ADO720889:ADU720910 ANK720889:ANQ720910 AXG720889:AXM720910 BHC720889:BHI720910 BQY720889:BRE720910 CAU720889:CBA720910 CKQ720889:CKW720910 CUM720889:CUS720910 DEI720889:DEO720910 DOE720889:DOK720910 DYA720889:DYG720910 EHW720889:EIC720910 ERS720889:ERY720910 FBO720889:FBU720910 FLK720889:FLQ720910 FVG720889:FVM720910 GFC720889:GFI720910 GOY720889:GPE720910 GYU720889:GZA720910 HIQ720889:HIW720910 HSM720889:HSS720910 ICI720889:ICO720910 IME720889:IMK720910 IWA720889:IWG720910 JFW720889:JGC720910 JPS720889:JPY720910 JZO720889:JZU720910 KJK720889:KJQ720910 KTG720889:KTM720910 LDC720889:LDI720910 LMY720889:LNE720910 LWU720889:LXA720910 MGQ720889:MGW720910 MQM720889:MQS720910 NAI720889:NAO720910 NKE720889:NKK720910 NUA720889:NUG720910 ODW720889:OEC720910 ONS720889:ONY720910 OXO720889:OXU720910 PHK720889:PHQ720910 PRG720889:PRM720910 QBC720889:QBI720910 QKY720889:QLE720910 QUU720889:QVA720910 REQ720889:REW720910 ROM720889:ROS720910 RYI720889:RYO720910 SIE720889:SIK720910 SSA720889:SSG720910 TBW720889:TCC720910 TLS720889:TLY720910 TVO720889:TVU720910 UFK720889:UFQ720910 UPG720889:UPM720910 UZC720889:UZI720910 VIY720889:VJE720910 VSU720889:VTA720910 WCQ720889:WCW720910 WMM720889:WMS720910 WWI720889:WWO720910 AB786425:AH786446 JW786425:KC786446 TS786425:TY786446 ADO786425:ADU786446 ANK786425:ANQ786446 AXG786425:AXM786446 BHC786425:BHI786446 BQY786425:BRE786446 CAU786425:CBA786446 CKQ786425:CKW786446 CUM786425:CUS786446 DEI786425:DEO786446 DOE786425:DOK786446 DYA786425:DYG786446 EHW786425:EIC786446 ERS786425:ERY786446 FBO786425:FBU786446 FLK786425:FLQ786446 FVG786425:FVM786446 GFC786425:GFI786446 GOY786425:GPE786446 GYU786425:GZA786446 HIQ786425:HIW786446 HSM786425:HSS786446 ICI786425:ICO786446 IME786425:IMK786446 IWA786425:IWG786446 JFW786425:JGC786446 JPS786425:JPY786446 JZO786425:JZU786446 KJK786425:KJQ786446 KTG786425:KTM786446 LDC786425:LDI786446 LMY786425:LNE786446 LWU786425:LXA786446 MGQ786425:MGW786446 MQM786425:MQS786446 NAI786425:NAO786446 NKE786425:NKK786446 NUA786425:NUG786446 ODW786425:OEC786446 ONS786425:ONY786446 OXO786425:OXU786446 PHK786425:PHQ786446 PRG786425:PRM786446 QBC786425:QBI786446 QKY786425:QLE786446 QUU786425:QVA786446 REQ786425:REW786446 ROM786425:ROS786446 RYI786425:RYO786446 SIE786425:SIK786446 SSA786425:SSG786446 TBW786425:TCC786446 TLS786425:TLY786446 TVO786425:TVU786446 UFK786425:UFQ786446 UPG786425:UPM786446 UZC786425:UZI786446 VIY786425:VJE786446 VSU786425:VTA786446 WCQ786425:WCW786446 WMM786425:WMS786446 WWI786425:WWO786446 AB851961:AH851982 JW851961:KC851982 TS851961:TY851982 ADO851961:ADU851982 ANK851961:ANQ851982 AXG851961:AXM851982 BHC851961:BHI851982 BQY851961:BRE851982 CAU851961:CBA851982 CKQ851961:CKW851982 CUM851961:CUS851982 DEI851961:DEO851982 DOE851961:DOK851982 DYA851961:DYG851982 EHW851961:EIC851982 ERS851961:ERY851982 FBO851961:FBU851982 FLK851961:FLQ851982 FVG851961:FVM851982 GFC851961:GFI851982 GOY851961:GPE851982 GYU851961:GZA851982 HIQ851961:HIW851982 HSM851961:HSS851982 ICI851961:ICO851982 IME851961:IMK851982 IWA851961:IWG851982 JFW851961:JGC851982 JPS851961:JPY851982 JZO851961:JZU851982 KJK851961:KJQ851982 KTG851961:KTM851982 LDC851961:LDI851982 LMY851961:LNE851982 LWU851961:LXA851982 MGQ851961:MGW851982 MQM851961:MQS851982 NAI851961:NAO851982 NKE851961:NKK851982 NUA851961:NUG851982 ODW851961:OEC851982 ONS851961:ONY851982 OXO851961:OXU851982 PHK851961:PHQ851982 PRG851961:PRM851982 QBC851961:QBI851982 QKY851961:QLE851982 QUU851961:QVA851982 REQ851961:REW851982 ROM851961:ROS851982 RYI851961:RYO851982 SIE851961:SIK851982 SSA851961:SSG851982 TBW851961:TCC851982 TLS851961:TLY851982 TVO851961:TVU851982 UFK851961:UFQ851982 UPG851961:UPM851982 UZC851961:UZI851982 VIY851961:VJE851982 VSU851961:VTA851982 WCQ851961:WCW851982 WMM851961:WMS851982 WWI851961:WWO851982 AB917497:AH917518 JW917497:KC917518 TS917497:TY917518 ADO917497:ADU917518 ANK917497:ANQ917518 AXG917497:AXM917518 BHC917497:BHI917518 BQY917497:BRE917518 CAU917497:CBA917518 CKQ917497:CKW917518 CUM917497:CUS917518 DEI917497:DEO917518 DOE917497:DOK917518 DYA917497:DYG917518 EHW917497:EIC917518 ERS917497:ERY917518 FBO917497:FBU917518 FLK917497:FLQ917518 FVG917497:FVM917518 GFC917497:GFI917518 GOY917497:GPE917518 GYU917497:GZA917518 HIQ917497:HIW917518 HSM917497:HSS917518 ICI917497:ICO917518 IME917497:IMK917518 IWA917497:IWG917518 JFW917497:JGC917518 JPS917497:JPY917518 JZO917497:JZU917518 KJK917497:KJQ917518 KTG917497:KTM917518 LDC917497:LDI917518 LMY917497:LNE917518 LWU917497:LXA917518 MGQ917497:MGW917518 MQM917497:MQS917518 NAI917497:NAO917518 NKE917497:NKK917518 NUA917497:NUG917518 ODW917497:OEC917518 ONS917497:ONY917518 OXO917497:OXU917518 PHK917497:PHQ917518 PRG917497:PRM917518 QBC917497:QBI917518 QKY917497:QLE917518 QUU917497:QVA917518 REQ917497:REW917518 ROM917497:ROS917518 RYI917497:RYO917518 SIE917497:SIK917518 SSA917497:SSG917518 TBW917497:TCC917518 TLS917497:TLY917518 TVO917497:TVU917518 UFK917497:UFQ917518 UPG917497:UPM917518 UZC917497:UZI917518 VIY917497:VJE917518 VSU917497:VTA917518 WCQ917497:WCW917518 WMM917497:WMS917518 WWI917497:WWO917518 AB983033:AH983054 JW983033:KC983054 TS983033:TY983054 ADO983033:ADU983054 ANK983033:ANQ983054 AXG983033:AXM983054 BHC983033:BHI983054 BQY983033:BRE983054 CAU983033:CBA983054 CKQ983033:CKW983054 CUM983033:CUS983054 DEI983033:DEO983054 DOE983033:DOK983054 DYA983033:DYG983054 EHW983033:EIC983054 ERS983033:ERY983054 FBO983033:FBU983054 FLK983033:FLQ983054 FVG983033:FVM983054 GFC983033:GFI983054 GOY983033:GPE983054 GYU983033:GZA983054 HIQ983033:HIW983054 HSM983033:HSS983054 ICI983033:ICO983054 IME983033:IMK983054 IWA983033:IWG983054 JFW983033:JGC983054 JPS983033:JPY983054 JZO983033:JZU983054 KJK983033:KJQ983054 KTG983033:KTM983054 LDC983033:LDI983054 LMY983033:LNE983054 LWU983033:LXA983054 MGQ983033:MGW983054 MQM983033:MQS983054 NAI983033:NAO983054 NKE983033:NKK983054 NUA983033:NUG983054 ODW983033:OEC983054 ONS983033:ONY983054 OXO983033:OXU983054 PHK983033:PHQ983054 PRG983033:PRM983054 QBC983033:QBI983054 QKY983033:QLE983054 QUU983033:QVA983054 REQ983033:REW983054 ROM983033:ROS983054 RYI983033:RYO983054 SIE983033:SIK983054 SSA983033:SSG983054 TBW983033:TCC983054 TLS983033:TLY983054 TVO983033:TVU983054 UFK983033:UFQ983054 UPG983033:UPM983054 UZC983033:UZI983054 VIY983033:VJE983054 VSU983033:VTA983054 WCQ983033:WCW983054 WMM983033:WMS983054 WWI983033:WWO983054" xr:uid="{00000000-0002-0000-0400-000001000000}">
      <formula1>AND(LEN(AB65529)=LENB(AB65529),LEN(AB65529)&lt;=13)</formula1>
    </dataValidation>
    <dataValidation imeMode="on" allowBlank="1" showInputMessage="1" showErrorMessage="1" sqref="M65529:AA65550 JH65529:JV65550 TD65529:TR65550 ACZ65529:ADN65550 AMV65529:ANJ65550 AWR65529:AXF65550 BGN65529:BHB65550 BQJ65529:BQX65550 CAF65529:CAT65550 CKB65529:CKP65550 CTX65529:CUL65550 DDT65529:DEH65550 DNP65529:DOD65550 DXL65529:DXZ65550 EHH65529:EHV65550 ERD65529:ERR65550 FAZ65529:FBN65550 FKV65529:FLJ65550 FUR65529:FVF65550 GEN65529:GFB65550 GOJ65529:GOX65550 GYF65529:GYT65550 HIB65529:HIP65550 HRX65529:HSL65550 IBT65529:ICH65550 ILP65529:IMD65550 IVL65529:IVZ65550 JFH65529:JFV65550 JPD65529:JPR65550 JYZ65529:JZN65550 KIV65529:KJJ65550 KSR65529:KTF65550 LCN65529:LDB65550 LMJ65529:LMX65550 LWF65529:LWT65550 MGB65529:MGP65550 MPX65529:MQL65550 MZT65529:NAH65550 NJP65529:NKD65550 NTL65529:NTZ65550 ODH65529:ODV65550 OND65529:ONR65550 OWZ65529:OXN65550 PGV65529:PHJ65550 PQR65529:PRF65550 QAN65529:QBB65550 QKJ65529:QKX65550 QUF65529:QUT65550 REB65529:REP65550 RNX65529:ROL65550 RXT65529:RYH65550 SHP65529:SID65550 SRL65529:SRZ65550 TBH65529:TBV65550 TLD65529:TLR65550 TUZ65529:TVN65550 UEV65529:UFJ65550 UOR65529:UPF65550 UYN65529:UZB65550 VIJ65529:VIX65550 VSF65529:VST65550 WCB65529:WCP65550 WLX65529:WML65550 WVT65529:WWH65550 M131065:AA131086 JH131065:JV131086 TD131065:TR131086 ACZ131065:ADN131086 AMV131065:ANJ131086 AWR131065:AXF131086 BGN131065:BHB131086 BQJ131065:BQX131086 CAF131065:CAT131086 CKB131065:CKP131086 CTX131065:CUL131086 DDT131065:DEH131086 DNP131065:DOD131086 DXL131065:DXZ131086 EHH131065:EHV131086 ERD131065:ERR131086 FAZ131065:FBN131086 FKV131065:FLJ131086 FUR131065:FVF131086 GEN131065:GFB131086 GOJ131065:GOX131086 GYF131065:GYT131086 HIB131065:HIP131086 HRX131065:HSL131086 IBT131065:ICH131086 ILP131065:IMD131086 IVL131065:IVZ131086 JFH131065:JFV131086 JPD131065:JPR131086 JYZ131065:JZN131086 KIV131065:KJJ131086 KSR131065:KTF131086 LCN131065:LDB131086 LMJ131065:LMX131086 LWF131065:LWT131086 MGB131065:MGP131086 MPX131065:MQL131086 MZT131065:NAH131086 NJP131065:NKD131086 NTL131065:NTZ131086 ODH131065:ODV131086 OND131065:ONR131086 OWZ131065:OXN131086 PGV131065:PHJ131086 PQR131065:PRF131086 QAN131065:QBB131086 QKJ131065:QKX131086 QUF131065:QUT131086 REB131065:REP131086 RNX131065:ROL131086 RXT131065:RYH131086 SHP131065:SID131086 SRL131065:SRZ131086 TBH131065:TBV131086 TLD131065:TLR131086 TUZ131065:TVN131086 UEV131065:UFJ131086 UOR131065:UPF131086 UYN131065:UZB131086 VIJ131065:VIX131086 VSF131065:VST131086 WCB131065:WCP131086 WLX131065:WML131086 WVT131065:WWH131086 M196601:AA196622 JH196601:JV196622 TD196601:TR196622 ACZ196601:ADN196622 AMV196601:ANJ196622 AWR196601:AXF196622 BGN196601:BHB196622 BQJ196601:BQX196622 CAF196601:CAT196622 CKB196601:CKP196622 CTX196601:CUL196622 DDT196601:DEH196622 DNP196601:DOD196622 DXL196601:DXZ196622 EHH196601:EHV196622 ERD196601:ERR196622 FAZ196601:FBN196622 FKV196601:FLJ196622 FUR196601:FVF196622 GEN196601:GFB196622 GOJ196601:GOX196622 GYF196601:GYT196622 HIB196601:HIP196622 HRX196601:HSL196622 IBT196601:ICH196622 ILP196601:IMD196622 IVL196601:IVZ196622 JFH196601:JFV196622 JPD196601:JPR196622 JYZ196601:JZN196622 KIV196601:KJJ196622 KSR196601:KTF196622 LCN196601:LDB196622 LMJ196601:LMX196622 LWF196601:LWT196622 MGB196601:MGP196622 MPX196601:MQL196622 MZT196601:NAH196622 NJP196601:NKD196622 NTL196601:NTZ196622 ODH196601:ODV196622 OND196601:ONR196622 OWZ196601:OXN196622 PGV196601:PHJ196622 PQR196601:PRF196622 QAN196601:QBB196622 QKJ196601:QKX196622 QUF196601:QUT196622 REB196601:REP196622 RNX196601:ROL196622 RXT196601:RYH196622 SHP196601:SID196622 SRL196601:SRZ196622 TBH196601:TBV196622 TLD196601:TLR196622 TUZ196601:TVN196622 UEV196601:UFJ196622 UOR196601:UPF196622 UYN196601:UZB196622 VIJ196601:VIX196622 VSF196601:VST196622 WCB196601:WCP196622 WLX196601:WML196622 WVT196601:WWH196622 M262137:AA262158 JH262137:JV262158 TD262137:TR262158 ACZ262137:ADN262158 AMV262137:ANJ262158 AWR262137:AXF262158 BGN262137:BHB262158 BQJ262137:BQX262158 CAF262137:CAT262158 CKB262137:CKP262158 CTX262137:CUL262158 DDT262137:DEH262158 DNP262137:DOD262158 DXL262137:DXZ262158 EHH262137:EHV262158 ERD262137:ERR262158 FAZ262137:FBN262158 FKV262137:FLJ262158 FUR262137:FVF262158 GEN262137:GFB262158 GOJ262137:GOX262158 GYF262137:GYT262158 HIB262137:HIP262158 HRX262137:HSL262158 IBT262137:ICH262158 ILP262137:IMD262158 IVL262137:IVZ262158 JFH262137:JFV262158 JPD262137:JPR262158 JYZ262137:JZN262158 KIV262137:KJJ262158 KSR262137:KTF262158 LCN262137:LDB262158 LMJ262137:LMX262158 LWF262137:LWT262158 MGB262137:MGP262158 MPX262137:MQL262158 MZT262137:NAH262158 NJP262137:NKD262158 NTL262137:NTZ262158 ODH262137:ODV262158 OND262137:ONR262158 OWZ262137:OXN262158 PGV262137:PHJ262158 PQR262137:PRF262158 QAN262137:QBB262158 QKJ262137:QKX262158 QUF262137:QUT262158 REB262137:REP262158 RNX262137:ROL262158 RXT262137:RYH262158 SHP262137:SID262158 SRL262137:SRZ262158 TBH262137:TBV262158 TLD262137:TLR262158 TUZ262137:TVN262158 UEV262137:UFJ262158 UOR262137:UPF262158 UYN262137:UZB262158 VIJ262137:VIX262158 VSF262137:VST262158 WCB262137:WCP262158 WLX262137:WML262158 WVT262137:WWH262158 M327673:AA327694 JH327673:JV327694 TD327673:TR327694 ACZ327673:ADN327694 AMV327673:ANJ327694 AWR327673:AXF327694 BGN327673:BHB327694 BQJ327673:BQX327694 CAF327673:CAT327694 CKB327673:CKP327694 CTX327673:CUL327694 DDT327673:DEH327694 DNP327673:DOD327694 DXL327673:DXZ327694 EHH327673:EHV327694 ERD327673:ERR327694 FAZ327673:FBN327694 FKV327673:FLJ327694 FUR327673:FVF327694 GEN327673:GFB327694 GOJ327673:GOX327694 GYF327673:GYT327694 HIB327673:HIP327694 HRX327673:HSL327694 IBT327673:ICH327694 ILP327673:IMD327694 IVL327673:IVZ327694 JFH327673:JFV327694 JPD327673:JPR327694 JYZ327673:JZN327694 KIV327673:KJJ327694 KSR327673:KTF327694 LCN327673:LDB327694 LMJ327673:LMX327694 LWF327673:LWT327694 MGB327673:MGP327694 MPX327673:MQL327694 MZT327673:NAH327694 NJP327673:NKD327694 NTL327673:NTZ327694 ODH327673:ODV327694 OND327673:ONR327694 OWZ327673:OXN327694 PGV327673:PHJ327694 PQR327673:PRF327694 QAN327673:QBB327694 QKJ327673:QKX327694 QUF327673:QUT327694 REB327673:REP327694 RNX327673:ROL327694 RXT327673:RYH327694 SHP327673:SID327694 SRL327673:SRZ327694 TBH327673:TBV327694 TLD327673:TLR327694 TUZ327673:TVN327694 UEV327673:UFJ327694 UOR327673:UPF327694 UYN327673:UZB327694 VIJ327673:VIX327694 VSF327673:VST327694 WCB327673:WCP327694 WLX327673:WML327694 WVT327673:WWH327694 M393209:AA393230 JH393209:JV393230 TD393209:TR393230 ACZ393209:ADN393230 AMV393209:ANJ393230 AWR393209:AXF393230 BGN393209:BHB393230 BQJ393209:BQX393230 CAF393209:CAT393230 CKB393209:CKP393230 CTX393209:CUL393230 DDT393209:DEH393230 DNP393209:DOD393230 DXL393209:DXZ393230 EHH393209:EHV393230 ERD393209:ERR393230 FAZ393209:FBN393230 FKV393209:FLJ393230 FUR393209:FVF393230 GEN393209:GFB393230 GOJ393209:GOX393230 GYF393209:GYT393230 HIB393209:HIP393230 HRX393209:HSL393230 IBT393209:ICH393230 ILP393209:IMD393230 IVL393209:IVZ393230 JFH393209:JFV393230 JPD393209:JPR393230 JYZ393209:JZN393230 KIV393209:KJJ393230 KSR393209:KTF393230 LCN393209:LDB393230 LMJ393209:LMX393230 LWF393209:LWT393230 MGB393209:MGP393230 MPX393209:MQL393230 MZT393209:NAH393230 NJP393209:NKD393230 NTL393209:NTZ393230 ODH393209:ODV393230 OND393209:ONR393230 OWZ393209:OXN393230 PGV393209:PHJ393230 PQR393209:PRF393230 QAN393209:QBB393230 QKJ393209:QKX393230 QUF393209:QUT393230 REB393209:REP393230 RNX393209:ROL393230 RXT393209:RYH393230 SHP393209:SID393230 SRL393209:SRZ393230 TBH393209:TBV393230 TLD393209:TLR393230 TUZ393209:TVN393230 UEV393209:UFJ393230 UOR393209:UPF393230 UYN393209:UZB393230 VIJ393209:VIX393230 VSF393209:VST393230 WCB393209:WCP393230 WLX393209:WML393230 WVT393209:WWH393230 M458745:AA458766 JH458745:JV458766 TD458745:TR458766 ACZ458745:ADN458766 AMV458745:ANJ458766 AWR458745:AXF458766 BGN458745:BHB458766 BQJ458745:BQX458766 CAF458745:CAT458766 CKB458745:CKP458766 CTX458745:CUL458766 DDT458745:DEH458766 DNP458745:DOD458766 DXL458745:DXZ458766 EHH458745:EHV458766 ERD458745:ERR458766 FAZ458745:FBN458766 FKV458745:FLJ458766 FUR458745:FVF458766 GEN458745:GFB458766 GOJ458745:GOX458766 GYF458745:GYT458766 HIB458745:HIP458766 HRX458745:HSL458766 IBT458745:ICH458766 ILP458745:IMD458766 IVL458745:IVZ458766 JFH458745:JFV458766 JPD458745:JPR458766 JYZ458745:JZN458766 KIV458745:KJJ458766 KSR458745:KTF458766 LCN458745:LDB458766 LMJ458745:LMX458766 LWF458745:LWT458766 MGB458745:MGP458766 MPX458745:MQL458766 MZT458745:NAH458766 NJP458745:NKD458766 NTL458745:NTZ458766 ODH458745:ODV458766 OND458745:ONR458766 OWZ458745:OXN458766 PGV458745:PHJ458766 PQR458745:PRF458766 QAN458745:QBB458766 QKJ458745:QKX458766 QUF458745:QUT458766 REB458745:REP458766 RNX458745:ROL458766 RXT458745:RYH458766 SHP458745:SID458766 SRL458745:SRZ458766 TBH458745:TBV458766 TLD458745:TLR458766 TUZ458745:TVN458766 UEV458745:UFJ458766 UOR458745:UPF458766 UYN458745:UZB458766 VIJ458745:VIX458766 VSF458745:VST458766 WCB458745:WCP458766 WLX458745:WML458766 WVT458745:WWH458766 M524281:AA524302 JH524281:JV524302 TD524281:TR524302 ACZ524281:ADN524302 AMV524281:ANJ524302 AWR524281:AXF524302 BGN524281:BHB524302 BQJ524281:BQX524302 CAF524281:CAT524302 CKB524281:CKP524302 CTX524281:CUL524302 DDT524281:DEH524302 DNP524281:DOD524302 DXL524281:DXZ524302 EHH524281:EHV524302 ERD524281:ERR524302 FAZ524281:FBN524302 FKV524281:FLJ524302 FUR524281:FVF524302 GEN524281:GFB524302 GOJ524281:GOX524302 GYF524281:GYT524302 HIB524281:HIP524302 HRX524281:HSL524302 IBT524281:ICH524302 ILP524281:IMD524302 IVL524281:IVZ524302 JFH524281:JFV524302 JPD524281:JPR524302 JYZ524281:JZN524302 KIV524281:KJJ524302 KSR524281:KTF524302 LCN524281:LDB524302 LMJ524281:LMX524302 LWF524281:LWT524302 MGB524281:MGP524302 MPX524281:MQL524302 MZT524281:NAH524302 NJP524281:NKD524302 NTL524281:NTZ524302 ODH524281:ODV524302 OND524281:ONR524302 OWZ524281:OXN524302 PGV524281:PHJ524302 PQR524281:PRF524302 QAN524281:QBB524302 QKJ524281:QKX524302 QUF524281:QUT524302 REB524281:REP524302 RNX524281:ROL524302 RXT524281:RYH524302 SHP524281:SID524302 SRL524281:SRZ524302 TBH524281:TBV524302 TLD524281:TLR524302 TUZ524281:TVN524302 UEV524281:UFJ524302 UOR524281:UPF524302 UYN524281:UZB524302 VIJ524281:VIX524302 VSF524281:VST524302 WCB524281:WCP524302 WLX524281:WML524302 WVT524281:WWH524302 M589817:AA589838 JH589817:JV589838 TD589817:TR589838 ACZ589817:ADN589838 AMV589817:ANJ589838 AWR589817:AXF589838 BGN589817:BHB589838 BQJ589817:BQX589838 CAF589817:CAT589838 CKB589817:CKP589838 CTX589817:CUL589838 DDT589817:DEH589838 DNP589817:DOD589838 DXL589817:DXZ589838 EHH589817:EHV589838 ERD589817:ERR589838 FAZ589817:FBN589838 FKV589817:FLJ589838 FUR589817:FVF589838 GEN589817:GFB589838 GOJ589817:GOX589838 GYF589817:GYT589838 HIB589817:HIP589838 HRX589817:HSL589838 IBT589817:ICH589838 ILP589817:IMD589838 IVL589817:IVZ589838 JFH589817:JFV589838 JPD589817:JPR589838 JYZ589817:JZN589838 KIV589817:KJJ589838 KSR589817:KTF589838 LCN589817:LDB589838 LMJ589817:LMX589838 LWF589817:LWT589838 MGB589817:MGP589838 MPX589817:MQL589838 MZT589817:NAH589838 NJP589817:NKD589838 NTL589817:NTZ589838 ODH589817:ODV589838 OND589817:ONR589838 OWZ589817:OXN589838 PGV589817:PHJ589838 PQR589817:PRF589838 QAN589817:QBB589838 QKJ589817:QKX589838 QUF589817:QUT589838 REB589817:REP589838 RNX589817:ROL589838 RXT589817:RYH589838 SHP589817:SID589838 SRL589817:SRZ589838 TBH589817:TBV589838 TLD589817:TLR589838 TUZ589817:TVN589838 UEV589817:UFJ589838 UOR589817:UPF589838 UYN589817:UZB589838 VIJ589817:VIX589838 VSF589817:VST589838 WCB589817:WCP589838 WLX589817:WML589838 WVT589817:WWH589838 M655353:AA655374 JH655353:JV655374 TD655353:TR655374 ACZ655353:ADN655374 AMV655353:ANJ655374 AWR655353:AXF655374 BGN655353:BHB655374 BQJ655353:BQX655374 CAF655353:CAT655374 CKB655353:CKP655374 CTX655353:CUL655374 DDT655353:DEH655374 DNP655353:DOD655374 DXL655353:DXZ655374 EHH655353:EHV655374 ERD655353:ERR655374 FAZ655353:FBN655374 FKV655353:FLJ655374 FUR655353:FVF655374 GEN655353:GFB655374 GOJ655353:GOX655374 GYF655353:GYT655374 HIB655353:HIP655374 HRX655353:HSL655374 IBT655353:ICH655374 ILP655353:IMD655374 IVL655353:IVZ655374 JFH655353:JFV655374 JPD655353:JPR655374 JYZ655353:JZN655374 KIV655353:KJJ655374 KSR655353:KTF655374 LCN655353:LDB655374 LMJ655353:LMX655374 LWF655353:LWT655374 MGB655353:MGP655374 MPX655353:MQL655374 MZT655353:NAH655374 NJP655353:NKD655374 NTL655353:NTZ655374 ODH655353:ODV655374 OND655353:ONR655374 OWZ655353:OXN655374 PGV655353:PHJ655374 PQR655353:PRF655374 QAN655353:QBB655374 QKJ655353:QKX655374 QUF655353:QUT655374 REB655353:REP655374 RNX655353:ROL655374 RXT655353:RYH655374 SHP655353:SID655374 SRL655353:SRZ655374 TBH655353:TBV655374 TLD655353:TLR655374 TUZ655353:TVN655374 UEV655353:UFJ655374 UOR655353:UPF655374 UYN655353:UZB655374 VIJ655353:VIX655374 VSF655353:VST655374 WCB655353:WCP655374 WLX655353:WML655374 WVT655353:WWH655374 M720889:AA720910 JH720889:JV720910 TD720889:TR720910 ACZ720889:ADN720910 AMV720889:ANJ720910 AWR720889:AXF720910 BGN720889:BHB720910 BQJ720889:BQX720910 CAF720889:CAT720910 CKB720889:CKP720910 CTX720889:CUL720910 DDT720889:DEH720910 DNP720889:DOD720910 DXL720889:DXZ720910 EHH720889:EHV720910 ERD720889:ERR720910 FAZ720889:FBN720910 FKV720889:FLJ720910 FUR720889:FVF720910 GEN720889:GFB720910 GOJ720889:GOX720910 GYF720889:GYT720910 HIB720889:HIP720910 HRX720889:HSL720910 IBT720889:ICH720910 ILP720889:IMD720910 IVL720889:IVZ720910 JFH720889:JFV720910 JPD720889:JPR720910 JYZ720889:JZN720910 KIV720889:KJJ720910 KSR720889:KTF720910 LCN720889:LDB720910 LMJ720889:LMX720910 LWF720889:LWT720910 MGB720889:MGP720910 MPX720889:MQL720910 MZT720889:NAH720910 NJP720889:NKD720910 NTL720889:NTZ720910 ODH720889:ODV720910 OND720889:ONR720910 OWZ720889:OXN720910 PGV720889:PHJ720910 PQR720889:PRF720910 QAN720889:QBB720910 QKJ720889:QKX720910 QUF720889:QUT720910 REB720889:REP720910 RNX720889:ROL720910 RXT720889:RYH720910 SHP720889:SID720910 SRL720889:SRZ720910 TBH720889:TBV720910 TLD720889:TLR720910 TUZ720889:TVN720910 UEV720889:UFJ720910 UOR720889:UPF720910 UYN720889:UZB720910 VIJ720889:VIX720910 VSF720889:VST720910 WCB720889:WCP720910 WLX720889:WML720910 WVT720889:WWH720910 M786425:AA786446 JH786425:JV786446 TD786425:TR786446 ACZ786425:ADN786446 AMV786425:ANJ786446 AWR786425:AXF786446 BGN786425:BHB786446 BQJ786425:BQX786446 CAF786425:CAT786446 CKB786425:CKP786446 CTX786425:CUL786446 DDT786425:DEH786446 DNP786425:DOD786446 DXL786425:DXZ786446 EHH786425:EHV786446 ERD786425:ERR786446 FAZ786425:FBN786446 FKV786425:FLJ786446 FUR786425:FVF786446 GEN786425:GFB786446 GOJ786425:GOX786446 GYF786425:GYT786446 HIB786425:HIP786446 HRX786425:HSL786446 IBT786425:ICH786446 ILP786425:IMD786446 IVL786425:IVZ786446 JFH786425:JFV786446 JPD786425:JPR786446 JYZ786425:JZN786446 KIV786425:KJJ786446 KSR786425:KTF786446 LCN786425:LDB786446 LMJ786425:LMX786446 LWF786425:LWT786446 MGB786425:MGP786446 MPX786425:MQL786446 MZT786425:NAH786446 NJP786425:NKD786446 NTL786425:NTZ786446 ODH786425:ODV786446 OND786425:ONR786446 OWZ786425:OXN786446 PGV786425:PHJ786446 PQR786425:PRF786446 QAN786425:QBB786446 QKJ786425:QKX786446 QUF786425:QUT786446 REB786425:REP786446 RNX786425:ROL786446 RXT786425:RYH786446 SHP786425:SID786446 SRL786425:SRZ786446 TBH786425:TBV786446 TLD786425:TLR786446 TUZ786425:TVN786446 UEV786425:UFJ786446 UOR786425:UPF786446 UYN786425:UZB786446 VIJ786425:VIX786446 VSF786425:VST786446 WCB786425:WCP786446 WLX786425:WML786446 WVT786425:WWH786446 M851961:AA851982 JH851961:JV851982 TD851961:TR851982 ACZ851961:ADN851982 AMV851961:ANJ851982 AWR851961:AXF851982 BGN851961:BHB851982 BQJ851961:BQX851982 CAF851961:CAT851982 CKB851961:CKP851982 CTX851961:CUL851982 DDT851961:DEH851982 DNP851961:DOD851982 DXL851961:DXZ851982 EHH851961:EHV851982 ERD851961:ERR851982 FAZ851961:FBN851982 FKV851961:FLJ851982 FUR851961:FVF851982 GEN851961:GFB851982 GOJ851961:GOX851982 GYF851961:GYT851982 HIB851961:HIP851982 HRX851961:HSL851982 IBT851961:ICH851982 ILP851961:IMD851982 IVL851961:IVZ851982 JFH851961:JFV851982 JPD851961:JPR851982 JYZ851961:JZN851982 KIV851961:KJJ851982 KSR851961:KTF851982 LCN851961:LDB851982 LMJ851961:LMX851982 LWF851961:LWT851982 MGB851961:MGP851982 MPX851961:MQL851982 MZT851961:NAH851982 NJP851961:NKD851982 NTL851961:NTZ851982 ODH851961:ODV851982 OND851961:ONR851982 OWZ851961:OXN851982 PGV851961:PHJ851982 PQR851961:PRF851982 QAN851961:QBB851982 QKJ851961:QKX851982 QUF851961:QUT851982 REB851961:REP851982 RNX851961:ROL851982 RXT851961:RYH851982 SHP851961:SID851982 SRL851961:SRZ851982 TBH851961:TBV851982 TLD851961:TLR851982 TUZ851961:TVN851982 UEV851961:UFJ851982 UOR851961:UPF851982 UYN851961:UZB851982 VIJ851961:VIX851982 VSF851961:VST851982 WCB851961:WCP851982 WLX851961:WML851982 WVT851961:WWH851982 M917497:AA917518 JH917497:JV917518 TD917497:TR917518 ACZ917497:ADN917518 AMV917497:ANJ917518 AWR917497:AXF917518 BGN917497:BHB917518 BQJ917497:BQX917518 CAF917497:CAT917518 CKB917497:CKP917518 CTX917497:CUL917518 DDT917497:DEH917518 DNP917497:DOD917518 DXL917497:DXZ917518 EHH917497:EHV917518 ERD917497:ERR917518 FAZ917497:FBN917518 FKV917497:FLJ917518 FUR917497:FVF917518 GEN917497:GFB917518 GOJ917497:GOX917518 GYF917497:GYT917518 HIB917497:HIP917518 HRX917497:HSL917518 IBT917497:ICH917518 ILP917497:IMD917518 IVL917497:IVZ917518 JFH917497:JFV917518 JPD917497:JPR917518 JYZ917497:JZN917518 KIV917497:KJJ917518 KSR917497:KTF917518 LCN917497:LDB917518 LMJ917497:LMX917518 LWF917497:LWT917518 MGB917497:MGP917518 MPX917497:MQL917518 MZT917497:NAH917518 NJP917497:NKD917518 NTL917497:NTZ917518 ODH917497:ODV917518 OND917497:ONR917518 OWZ917497:OXN917518 PGV917497:PHJ917518 PQR917497:PRF917518 QAN917497:QBB917518 QKJ917497:QKX917518 QUF917497:QUT917518 REB917497:REP917518 RNX917497:ROL917518 RXT917497:RYH917518 SHP917497:SID917518 SRL917497:SRZ917518 TBH917497:TBV917518 TLD917497:TLR917518 TUZ917497:TVN917518 UEV917497:UFJ917518 UOR917497:UPF917518 UYN917497:UZB917518 VIJ917497:VIX917518 VSF917497:VST917518 WCB917497:WCP917518 WLX917497:WML917518 WVT917497:WWH917518 M983033:AA983054 JH983033:JV983054 TD983033:TR983054 ACZ983033:ADN983054 AMV983033:ANJ983054 AWR983033:AXF983054 BGN983033:BHB983054 BQJ983033:BQX983054 CAF983033:CAT983054 CKB983033:CKP983054 CTX983033:CUL983054 DDT983033:DEH983054 DNP983033:DOD983054 DXL983033:DXZ983054 EHH983033:EHV983054 ERD983033:ERR983054 FAZ983033:FBN983054 FKV983033:FLJ983054 FUR983033:FVF983054 GEN983033:GFB983054 GOJ983033:GOX983054 GYF983033:GYT983054 HIB983033:HIP983054 HRX983033:HSL983054 IBT983033:ICH983054 ILP983033:IMD983054 IVL983033:IVZ983054 JFH983033:JFV983054 JPD983033:JPR983054 JYZ983033:JZN983054 KIV983033:KJJ983054 KSR983033:KTF983054 LCN983033:LDB983054 LMJ983033:LMX983054 LWF983033:LWT983054 MGB983033:MGP983054 MPX983033:MQL983054 MZT983033:NAH983054 NJP983033:NKD983054 NTL983033:NTZ983054 ODH983033:ODV983054 OND983033:ONR983054 OWZ983033:OXN983054 PGV983033:PHJ983054 PQR983033:PRF983054 QAN983033:QBB983054 QKJ983033:QKX983054 QUF983033:QUT983054 REB983033:REP983054 RNX983033:ROL983054 RXT983033:RYH983054 SHP983033:SID983054 SRL983033:SRZ983054 TBH983033:TBV983054 TLD983033:TLR983054 TUZ983033:TVN983054 UEV983033:UFJ983054 UOR983033:UPF983054 UYN983033:UZB983054 VIJ983033:VIX983054 VSF983033:VST983054 WCB983033:WCP983054 WLX983033:WML983054 WVT983033:WWH983054" xr:uid="{00000000-0002-0000-0400-000002000000}"/>
    <dataValidation type="whole" imeMode="off" allowBlank="1" showInputMessage="1" showErrorMessage="1" error="0～9999999までの半角数字で入力してください。_x000a_" sqref="W14:Z17 M14:P17 R14:U17 B22:Z22" xr:uid="{12F76FEE-9FB6-4DF7-9823-C3B2C7156D26}">
      <formula1>0</formula1>
      <formula2>9999999999</formula2>
    </dataValidation>
  </dataValidations>
  <printOptions horizontalCentered="1"/>
  <pageMargins left="0.70866141732283472" right="0.70866141732283472" top="0.55118110236220474" bottom="0.55118110236220474" header="0.31496062992125984" footer="0.15748031496062992"/>
  <pageSetup paperSize="9" scale="91"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K58"/>
  <sheetViews>
    <sheetView showGridLines="0" topLeftCell="A36" zoomScale="85" zoomScaleNormal="85" workbookViewId="0">
      <selection activeCell="Z28" sqref="Z28"/>
    </sheetView>
  </sheetViews>
  <sheetFormatPr defaultColWidth="9" defaultRowHeight="13.5" x14ac:dyDescent="0.15"/>
  <cols>
    <col min="1" max="1" width="3.625" style="343" customWidth="1"/>
    <col min="2" max="2" width="5.75" style="78" customWidth="1"/>
    <col min="3" max="3" width="1.25" style="78" customWidth="1"/>
    <col min="4" max="4" width="2.125" style="78" customWidth="1"/>
    <col min="5" max="5" width="2.125" style="76" customWidth="1"/>
    <col min="6" max="6" width="4.75" style="78" customWidth="1"/>
    <col min="7" max="7" width="7.625" style="78" customWidth="1"/>
    <col min="8" max="15" width="7.5" style="78" customWidth="1"/>
    <col min="16" max="17" width="6.625" style="78" customWidth="1"/>
    <col min="18" max="18" width="6.125" style="78" customWidth="1"/>
    <col min="19" max="19" width="6.75" style="78" customWidth="1"/>
    <col min="20" max="20" width="7.5" style="78" customWidth="1"/>
    <col min="21" max="22" width="6.125" style="78" customWidth="1"/>
    <col min="23" max="24" width="7.5" style="78" customWidth="1"/>
    <col min="25" max="26" width="6.125" style="78" customWidth="1"/>
    <col min="27" max="28" width="7.5" style="78" customWidth="1"/>
    <col min="29" max="30" width="6.125" style="78" customWidth="1"/>
    <col min="31" max="31" width="7.5" style="78" customWidth="1"/>
    <col min="32" max="32" width="6.125" style="78" customWidth="1"/>
    <col min="33" max="33" width="7.5" style="78" customWidth="1"/>
    <col min="34" max="36" width="9" style="343" customWidth="1"/>
    <col min="37" max="16384" width="9" style="343"/>
  </cols>
  <sheetData>
    <row r="1" spans="2:37" s="337" customFormat="1" ht="20.100000000000001" customHeight="1" x14ac:dyDescent="0.15">
      <c r="B1" s="75"/>
      <c r="C1" s="75"/>
      <c r="D1" s="75"/>
      <c r="E1" s="76"/>
      <c r="F1" s="75"/>
      <c r="G1" s="75"/>
      <c r="H1" s="75"/>
      <c r="I1" s="77"/>
      <c r="J1" s="77"/>
      <c r="K1" s="75"/>
      <c r="L1" s="75"/>
      <c r="M1" s="75"/>
      <c r="N1" s="75"/>
      <c r="O1" s="75"/>
      <c r="P1" s="75"/>
      <c r="Q1" s="75"/>
      <c r="R1" s="75"/>
      <c r="S1" s="75"/>
      <c r="T1" s="78"/>
      <c r="U1" s="78"/>
      <c r="V1" s="78"/>
      <c r="W1" s="75"/>
      <c r="X1" s="75"/>
      <c r="Y1" s="75"/>
      <c r="Z1" s="75"/>
      <c r="AA1" s="75"/>
      <c r="AB1" s="75"/>
      <c r="AC1" s="75"/>
      <c r="AD1" s="75"/>
      <c r="AE1" s="75"/>
      <c r="AF1" s="75"/>
      <c r="AG1" s="79" t="s">
        <v>110</v>
      </c>
    </row>
    <row r="2" spans="2:37" s="337" customFormat="1" ht="20.100000000000001" customHeight="1" x14ac:dyDescent="0.15">
      <c r="B2" s="734" t="s">
        <v>229</v>
      </c>
      <c r="C2" s="734"/>
      <c r="D2" s="734"/>
      <c r="E2" s="734"/>
      <c r="F2" s="734"/>
      <c r="G2" s="734"/>
      <c r="H2" s="734"/>
      <c r="I2" s="734"/>
      <c r="J2" s="734"/>
      <c r="K2" s="734"/>
      <c r="L2" s="734"/>
      <c r="M2" s="734"/>
      <c r="N2" s="734"/>
      <c r="O2" s="734"/>
      <c r="P2" s="734"/>
      <c r="Q2" s="734"/>
      <c r="R2" s="734"/>
      <c r="S2" s="734"/>
      <c r="T2" s="734"/>
      <c r="U2" s="734"/>
      <c r="V2" s="734"/>
      <c r="W2" s="734"/>
      <c r="X2" s="734"/>
      <c r="Y2" s="734"/>
      <c r="Z2" s="734"/>
      <c r="AA2" s="734"/>
      <c r="AB2" s="734"/>
      <c r="AC2" s="734"/>
      <c r="AD2" s="734"/>
      <c r="AE2" s="734"/>
      <c r="AF2" s="734"/>
      <c r="AG2" s="734"/>
    </row>
    <row r="3" spans="2:37" s="337" customFormat="1" ht="20.100000000000001" customHeight="1" x14ac:dyDescent="0.15">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row>
    <row r="4" spans="2:37" s="337" customFormat="1" ht="18.75" customHeight="1" thickBot="1" x14ac:dyDescent="0.2">
      <c r="B4" s="80" t="s">
        <v>13</v>
      </c>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row>
    <row r="5" spans="2:37" s="337" customFormat="1" ht="15" customHeight="1" x14ac:dyDescent="0.15">
      <c r="B5" s="765" t="s">
        <v>67</v>
      </c>
      <c r="C5" s="766"/>
      <c r="D5" s="766"/>
      <c r="E5" s="767"/>
      <c r="F5" s="738" t="s">
        <v>224</v>
      </c>
      <c r="G5" s="749" t="s">
        <v>68</v>
      </c>
      <c r="H5" s="750"/>
      <c r="I5" s="750"/>
      <c r="J5" s="750"/>
      <c r="K5" s="750"/>
      <c r="L5" s="750"/>
      <c r="M5" s="750"/>
      <c r="N5" s="750"/>
      <c r="O5" s="750"/>
      <c r="P5" s="750"/>
      <c r="Q5" s="750"/>
      <c r="R5" s="750"/>
      <c r="S5" s="751"/>
      <c r="T5" s="725" t="s">
        <v>252</v>
      </c>
      <c r="U5" s="726"/>
      <c r="V5" s="726"/>
      <c r="W5" s="727"/>
      <c r="X5" s="725" t="s">
        <v>335</v>
      </c>
      <c r="Y5" s="726"/>
      <c r="Z5" s="726"/>
      <c r="AA5" s="727"/>
      <c r="AB5" s="725" t="s">
        <v>317</v>
      </c>
      <c r="AC5" s="726"/>
      <c r="AD5" s="726"/>
      <c r="AE5" s="727"/>
      <c r="AF5" s="731" t="s">
        <v>302</v>
      </c>
      <c r="AG5" s="735" t="s">
        <v>91</v>
      </c>
    </row>
    <row r="6" spans="2:37" s="337" customFormat="1" ht="48.75" customHeight="1" x14ac:dyDescent="0.15">
      <c r="B6" s="768"/>
      <c r="C6" s="769"/>
      <c r="D6" s="769"/>
      <c r="E6" s="770"/>
      <c r="F6" s="739"/>
      <c r="G6" s="752" t="s">
        <v>69</v>
      </c>
      <c r="H6" s="753"/>
      <c r="I6" s="754" t="s">
        <v>85</v>
      </c>
      <c r="J6" s="754"/>
      <c r="K6" s="754"/>
      <c r="L6" s="753" t="s">
        <v>234</v>
      </c>
      <c r="M6" s="753"/>
      <c r="N6" s="753"/>
      <c r="O6" s="737" t="s">
        <v>24</v>
      </c>
      <c r="P6" s="759" t="s">
        <v>299</v>
      </c>
      <c r="Q6" s="759"/>
      <c r="R6" s="760"/>
      <c r="S6" s="758" t="s">
        <v>297</v>
      </c>
      <c r="T6" s="728"/>
      <c r="U6" s="729"/>
      <c r="V6" s="729"/>
      <c r="W6" s="730"/>
      <c r="X6" s="728"/>
      <c r="Y6" s="729"/>
      <c r="Z6" s="729"/>
      <c r="AA6" s="730"/>
      <c r="AB6" s="728"/>
      <c r="AC6" s="729"/>
      <c r="AD6" s="729"/>
      <c r="AE6" s="730"/>
      <c r="AF6" s="732"/>
      <c r="AG6" s="736"/>
    </row>
    <row r="7" spans="2:37" s="338" customFormat="1" ht="90" customHeight="1" x14ac:dyDescent="0.15">
      <c r="B7" s="768"/>
      <c r="C7" s="769"/>
      <c r="D7" s="769"/>
      <c r="E7" s="770"/>
      <c r="F7" s="739"/>
      <c r="G7" s="81" t="s">
        <v>33</v>
      </c>
      <c r="H7" s="82" t="s">
        <v>84</v>
      </c>
      <c r="I7" s="82" t="s">
        <v>34</v>
      </c>
      <c r="J7" s="82" t="s">
        <v>35</v>
      </c>
      <c r="K7" s="82" t="s">
        <v>84</v>
      </c>
      <c r="L7" s="82" t="s">
        <v>225</v>
      </c>
      <c r="M7" s="82" t="s">
        <v>233</v>
      </c>
      <c r="N7" s="82" t="s">
        <v>84</v>
      </c>
      <c r="O7" s="737"/>
      <c r="P7" s="755" t="s">
        <v>295</v>
      </c>
      <c r="Q7" s="755" t="s">
        <v>306</v>
      </c>
      <c r="R7" s="319"/>
      <c r="S7" s="758"/>
      <c r="T7" s="81" t="s">
        <v>168</v>
      </c>
      <c r="U7" s="82" t="s">
        <v>35</v>
      </c>
      <c r="V7" s="82" t="s">
        <v>300</v>
      </c>
      <c r="W7" s="83" t="s">
        <v>167</v>
      </c>
      <c r="X7" s="81" t="s">
        <v>251</v>
      </c>
      <c r="Y7" s="82" t="s">
        <v>248</v>
      </c>
      <c r="Z7" s="82" t="s">
        <v>301</v>
      </c>
      <c r="AA7" s="83" t="s">
        <v>249</v>
      </c>
      <c r="AB7" s="81" t="s">
        <v>251</v>
      </c>
      <c r="AC7" s="82" t="s">
        <v>248</v>
      </c>
      <c r="AD7" s="82" t="s">
        <v>301</v>
      </c>
      <c r="AE7" s="83" t="s">
        <v>249</v>
      </c>
      <c r="AF7" s="733"/>
      <c r="AG7" s="736"/>
    </row>
    <row r="8" spans="2:37" s="339" customFormat="1" ht="15" customHeight="1" x14ac:dyDescent="0.15">
      <c r="B8" s="768"/>
      <c r="C8" s="769"/>
      <c r="D8" s="769"/>
      <c r="E8" s="770"/>
      <c r="F8" s="334" t="s">
        <v>5</v>
      </c>
      <c r="G8" s="81" t="s">
        <v>6</v>
      </c>
      <c r="H8" s="82" t="s">
        <v>6</v>
      </c>
      <c r="I8" s="82" t="s">
        <v>6</v>
      </c>
      <c r="J8" s="82" t="s">
        <v>6</v>
      </c>
      <c r="K8" s="82" t="s">
        <v>6</v>
      </c>
      <c r="L8" s="82" t="s">
        <v>6</v>
      </c>
      <c r="M8" s="82" t="s">
        <v>6</v>
      </c>
      <c r="N8" s="82" t="s">
        <v>6</v>
      </c>
      <c r="O8" s="82" t="s">
        <v>6</v>
      </c>
      <c r="P8" s="756"/>
      <c r="Q8" s="756"/>
      <c r="R8" s="325" t="s">
        <v>235</v>
      </c>
      <c r="S8" s="83" t="s">
        <v>6</v>
      </c>
      <c r="T8" s="81" t="s">
        <v>6</v>
      </c>
      <c r="U8" s="82" t="s">
        <v>6</v>
      </c>
      <c r="V8" s="325" t="s">
        <v>235</v>
      </c>
      <c r="W8" s="83" t="s">
        <v>6</v>
      </c>
      <c r="X8" s="81" t="s">
        <v>250</v>
      </c>
      <c r="Y8" s="82" t="s">
        <v>250</v>
      </c>
      <c r="Z8" s="325" t="s">
        <v>235</v>
      </c>
      <c r="AA8" s="83" t="s">
        <v>250</v>
      </c>
      <c r="AB8" s="81" t="s">
        <v>250</v>
      </c>
      <c r="AC8" s="82" t="s">
        <v>250</v>
      </c>
      <c r="AD8" s="325" t="s">
        <v>235</v>
      </c>
      <c r="AE8" s="83" t="s">
        <v>250</v>
      </c>
      <c r="AF8" s="326" t="s">
        <v>235</v>
      </c>
      <c r="AG8" s="84" t="s">
        <v>6</v>
      </c>
    </row>
    <row r="9" spans="2:37" s="338" customFormat="1" ht="75" customHeight="1" x14ac:dyDescent="0.15">
      <c r="B9" s="771"/>
      <c r="C9" s="772"/>
      <c r="D9" s="772"/>
      <c r="E9" s="773"/>
      <c r="F9" s="85" t="s">
        <v>86</v>
      </c>
      <c r="G9" s="86" t="s">
        <v>74</v>
      </c>
      <c r="H9" s="87" t="s">
        <v>265</v>
      </c>
      <c r="I9" s="87" t="s">
        <v>87</v>
      </c>
      <c r="J9" s="87" t="s">
        <v>264</v>
      </c>
      <c r="K9" s="87" t="s">
        <v>70</v>
      </c>
      <c r="L9" s="87" t="s">
        <v>75</v>
      </c>
      <c r="M9" s="87" t="s">
        <v>71</v>
      </c>
      <c r="N9" s="87" t="s">
        <v>266</v>
      </c>
      <c r="O9" s="87" t="s">
        <v>267</v>
      </c>
      <c r="P9" s="757"/>
      <c r="Q9" s="757"/>
      <c r="R9" s="87" t="s">
        <v>307</v>
      </c>
      <c r="S9" s="104" t="s">
        <v>296</v>
      </c>
      <c r="T9" s="86" t="s">
        <v>268</v>
      </c>
      <c r="U9" s="87" t="s">
        <v>269</v>
      </c>
      <c r="V9" s="87" t="s">
        <v>270</v>
      </c>
      <c r="W9" s="105" t="s">
        <v>271</v>
      </c>
      <c r="X9" s="106" t="s">
        <v>272</v>
      </c>
      <c r="Y9" s="107" t="s">
        <v>273</v>
      </c>
      <c r="Z9" s="107" t="s">
        <v>298</v>
      </c>
      <c r="AA9" s="105" t="s">
        <v>274</v>
      </c>
      <c r="AB9" s="106" t="s">
        <v>319</v>
      </c>
      <c r="AC9" s="107" t="s">
        <v>320</v>
      </c>
      <c r="AD9" s="107" t="s">
        <v>334</v>
      </c>
      <c r="AE9" s="105" t="s">
        <v>323</v>
      </c>
      <c r="AF9" s="320" t="s">
        <v>321</v>
      </c>
      <c r="AG9" s="108" t="s">
        <v>322</v>
      </c>
      <c r="AH9" s="324" t="s">
        <v>304</v>
      </c>
      <c r="AI9" s="324" t="s">
        <v>303</v>
      </c>
      <c r="AJ9" s="324" t="s">
        <v>305</v>
      </c>
    </row>
    <row r="10" spans="2:37" s="338" customFormat="1" ht="30" customHeight="1" x14ac:dyDescent="0.15">
      <c r="B10" s="88" t="s">
        <v>76</v>
      </c>
      <c r="C10" s="199" t="s">
        <v>72</v>
      </c>
      <c r="D10" s="761"/>
      <c r="E10" s="762"/>
      <c r="F10" s="109"/>
      <c r="G10" s="110"/>
      <c r="H10" s="111">
        <f>++ROUNDDOWN(G10/3,0)</f>
        <v>0</v>
      </c>
      <c r="I10" s="112"/>
      <c r="J10" s="113">
        <f>++ROUNDDOWN(I10/3,0)</f>
        <v>0</v>
      </c>
      <c r="K10" s="114">
        <f>+MIN(H10,J10)</f>
        <v>0</v>
      </c>
      <c r="L10" s="112"/>
      <c r="M10" s="112"/>
      <c r="N10" s="115">
        <f>ROUNDDOWN((L10+M10)/3,0)</f>
        <v>0</v>
      </c>
      <c r="O10" s="115">
        <f>H10+K10+N10</f>
        <v>0</v>
      </c>
      <c r="P10" s="328" t="s">
        <v>3</v>
      </c>
      <c r="Q10" s="328" t="s">
        <v>3</v>
      </c>
      <c r="R10" s="330">
        <f>IF(AND(P10="■",Q10="■"),2500,IF(AND(P10="■",Q10="□"),2000,IF(AND(P10="□",Q10="■"),1500,1000)))</f>
        <v>1000</v>
      </c>
      <c r="S10" s="116">
        <f>IFERROR(MIN(O10,R10*$F10),0)</f>
        <v>0</v>
      </c>
      <c r="T10" s="112"/>
      <c r="U10" s="113">
        <f>++ROUNDDOWN(T10/3,0)</f>
        <v>0</v>
      </c>
      <c r="V10" s="115" t="str">
        <f>IF(T10&gt;0,500,"")</f>
        <v/>
      </c>
      <c r="W10" s="117">
        <f>IFERROR(+MIN(U10,V10*$F10),0)</f>
        <v>0</v>
      </c>
      <c r="X10" s="258"/>
      <c r="Y10" s="113">
        <f>++ROUNDDOWN(X10/3,0)</f>
        <v>0</v>
      </c>
      <c r="Z10" s="115" t="str">
        <f>IF(X10=0,"",IF(P10="■",2500,1500))</f>
        <v/>
      </c>
      <c r="AA10" s="117">
        <f>IFERROR(+MIN(Y10,Z10*$F10),0)</f>
        <v>0</v>
      </c>
      <c r="AB10" s="258"/>
      <c r="AC10" s="113">
        <f>++ROUNDDOWN(AB10/3,0)</f>
        <v>0</v>
      </c>
      <c r="AD10" s="115" t="str">
        <f>IF(AB10=0,"",IF(P10="■",2000,1000))</f>
        <v/>
      </c>
      <c r="AE10" s="117">
        <f>IFERROR(+MIN(AC10,AD10*$F10),0)</f>
        <v>0</v>
      </c>
      <c r="AF10" s="321">
        <f>IF(AJ10=0,1000,IF(AJ10=10,1500,IF(AJ10=1,2000,IF(AJ10=11,2500,0))))</f>
        <v>1000</v>
      </c>
      <c r="AG10" s="118">
        <f>++MIN(AF10*F10,S10+W10+AA10+AE10)</f>
        <v>0</v>
      </c>
      <c r="AH10" s="338">
        <f>IF(P10="■",1,0)</f>
        <v>0</v>
      </c>
      <c r="AI10" s="338">
        <f>IF(OR(Q10="■",W10&gt;0,AA10&gt;0),10,0)</f>
        <v>0</v>
      </c>
      <c r="AJ10" s="338">
        <f>AH10+AI10</f>
        <v>0</v>
      </c>
      <c r="AK10" s="340"/>
    </row>
    <row r="11" spans="2:37" s="338" customFormat="1" ht="30" customHeight="1" x14ac:dyDescent="0.15">
      <c r="B11" s="89" t="s">
        <v>76</v>
      </c>
      <c r="C11" s="90" t="s">
        <v>72</v>
      </c>
      <c r="D11" s="763"/>
      <c r="E11" s="764"/>
      <c r="F11" s="119"/>
      <c r="G11" s="120"/>
      <c r="H11" s="121">
        <f t="shared" ref="H11:H14" si="0">++ROUNDDOWN(G11/3,0)</f>
        <v>0</v>
      </c>
      <c r="I11" s="122"/>
      <c r="J11" s="121">
        <f t="shared" ref="J11:J14" si="1">++ROUNDDOWN(I11/3,0)</f>
        <v>0</v>
      </c>
      <c r="K11" s="123">
        <f t="shared" ref="K11:K14" si="2">+MIN(H11,J11)</f>
        <v>0</v>
      </c>
      <c r="L11" s="122"/>
      <c r="M11" s="122"/>
      <c r="N11" s="124">
        <f t="shared" ref="N11:N14" si="3">ROUNDDOWN((L11+M11)/3,0)</f>
        <v>0</v>
      </c>
      <c r="O11" s="125">
        <f t="shared" ref="O11:O14" si="4">H11+K11+N11</f>
        <v>0</v>
      </c>
      <c r="P11" s="328" t="s">
        <v>3</v>
      </c>
      <c r="Q11" s="328" t="s">
        <v>3</v>
      </c>
      <c r="R11" s="331">
        <f t="shared" ref="R11:R14" si="5">IF(AND(P11="■",Q11="■"),2500,IF(AND(P11="■",Q11="□"),2000,IF(AND(P11="□",Q11="■"),1500,1000)))</f>
        <v>1000</v>
      </c>
      <c r="S11" s="126">
        <f t="shared" ref="S11:S14" si="6">IFERROR(MIN(O11,R11*$F11),0)</f>
        <v>0</v>
      </c>
      <c r="T11" s="122"/>
      <c r="U11" s="121">
        <f t="shared" ref="U11:U14" si="7">++ROUNDDOWN(T11/3,0)</f>
        <v>0</v>
      </c>
      <c r="V11" s="121" t="str">
        <f t="shared" ref="V11:V14" si="8">IF(T11&gt;0,500,"")</f>
        <v/>
      </c>
      <c r="W11" s="126">
        <f t="shared" ref="W11:W14" si="9">IFERROR(+MIN(U11,V11*$F11),0)</f>
        <v>0</v>
      </c>
      <c r="X11" s="122"/>
      <c r="Y11" s="121">
        <f t="shared" ref="Y11:Y14" si="10">++ROUNDDOWN(X11/3,0)</f>
        <v>0</v>
      </c>
      <c r="Z11" s="121" t="str">
        <f t="shared" ref="Z11:Z14" si="11">IF(X11=0,"",IF(P11="■",2500,1500))</f>
        <v/>
      </c>
      <c r="AA11" s="126">
        <f t="shared" ref="AA11:AA14" si="12">IFERROR(+MIN(Y11,Z11*$F11),0)</f>
        <v>0</v>
      </c>
      <c r="AB11" s="122"/>
      <c r="AC11" s="121">
        <f t="shared" ref="AC11:AC14" si="13">++ROUNDDOWN(AB11/3,0)</f>
        <v>0</v>
      </c>
      <c r="AD11" s="121" t="str">
        <f t="shared" ref="AD11:AD14" si="14">IF(AB11=0,"",IF(P11="■",2000,1000))</f>
        <v/>
      </c>
      <c r="AE11" s="126">
        <f t="shared" ref="AE11:AE14" si="15">IFERROR(+MIN(AC11,AD11*$F11),0)</f>
        <v>0</v>
      </c>
      <c r="AF11" s="322">
        <f t="shared" ref="AF11:AF14" si="16">IF(AJ11=0,1000,IF(AJ11=10,1500,IF(AJ11=1,2000,IF(AJ11=11,2500,0))))</f>
        <v>1000</v>
      </c>
      <c r="AG11" s="118">
        <f t="shared" ref="AG11:AG14" si="17">++MIN(AF11*F11,S11+W11+AA11+AE11)</f>
        <v>0</v>
      </c>
      <c r="AH11" s="338">
        <f t="shared" ref="AH11:AH14" si="18">IF(P11="■",1,0)</f>
        <v>0</v>
      </c>
      <c r="AI11" s="338">
        <f t="shared" ref="AI11:AI14" si="19">IF(OR(Q11="■",W11&gt;0,AA11&gt;0),10,0)</f>
        <v>0</v>
      </c>
      <c r="AJ11" s="338">
        <f t="shared" ref="AJ11:AJ14" si="20">AH11+AI11</f>
        <v>0</v>
      </c>
    </row>
    <row r="12" spans="2:37" s="338" customFormat="1" ht="30" customHeight="1" x14ac:dyDescent="0.15">
      <c r="B12" s="89" t="s">
        <v>76</v>
      </c>
      <c r="C12" s="90" t="s">
        <v>72</v>
      </c>
      <c r="D12" s="763"/>
      <c r="E12" s="764"/>
      <c r="F12" s="119"/>
      <c r="G12" s="120"/>
      <c r="H12" s="121">
        <f t="shared" si="0"/>
        <v>0</v>
      </c>
      <c r="I12" s="122"/>
      <c r="J12" s="121">
        <f t="shared" si="1"/>
        <v>0</v>
      </c>
      <c r="K12" s="123">
        <f t="shared" si="2"/>
        <v>0</v>
      </c>
      <c r="L12" s="122"/>
      <c r="M12" s="122"/>
      <c r="N12" s="124">
        <f t="shared" si="3"/>
        <v>0</v>
      </c>
      <c r="O12" s="125">
        <f t="shared" si="4"/>
        <v>0</v>
      </c>
      <c r="P12" s="328" t="s">
        <v>3</v>
      </c>
      <c r="Q12" s="328" t="s">
        <v>3</v>
      </c>
      <c r="R12" s="331">
        <f t="shared" si="5"/>
        <v>1000</v>
      </c>
      <c r="S12" s="126">
        <f t="shared" si="6"/>
        <v>0</v>
      </c>
      <c r="T12" s="122"/>
      <c r="U12" s="121">
        <f t="shared" si="7"/>
        <v>0</v>
      </c>
      <c r="V12" s="121" t="str">
        <f t="shared" si="8"/>
        <v/>
      </c>
      <c r="W12" s="126">
        <f t="shared" si="9"/>
        <v>0</v>
      </c>
      <c r="X12" s="122"/>
      <c r="Y12" s="121">
        <f t="shared" si="10"/>
        <v>0</v>
      </c>
      <c r="Z12" s="121" t="str">
        <f t="shared" si="11"/>
        <v/>
      </c>
      <c r="AA12" s="126">
        <f t="shared" si="12"/>
        <v>0</v>
      </c>
      <c r="AB12" s="122"/>
      <c r="AC12" s="121">
        <f t="shared" si="13"/>
        <v>0</v>
      </c>
      <c r="AD12" s="121" t="str">
        <f t="shared" si="14"/>
        <v/>
      </c>
      <c r="AE12" s="126">
        <f t="shared" si="15"/>
        <v>0</v>
      </c>
      <c r="AF12" s="322">
        <f t="shared" si="16"/>
        <v>1000</v>
      </c>
      <c r="AG12" s="118">
        <f t="shared" si="17"/>
        <v>0</v>
      </c>
      <c r="AH12" s="338">
        <f t="shared" si="18"/>
        <v>0</v>
      </c>
      <c r="AI12" s="338">
        <f t="shared" si="19"/>
        <v>0</v>
      </c>
      <c r="AJ12" s="338">
        <f t="shared" si="20"/>
        <v>0</v>
      </c>
    </row>
    <row r="13" spans="2:37" s="338" customFormat="1" ht="30" customHeight="1" x14ac:dyDescent="0.15">
      <c r="B13" s="89" t="s">
        <v>76</v>
      </c>
      <c r="C13" s="90" t="s">
        <v>72</v>
      </c>
      <c r="D13" s="763"/>
      <c r="E13" s="764"/>
      <c r="F13" s="119"/>
      <c r="G13" s="120"/>
      <c r="H13" s="121">
        <f t="shared" si="0"/>
        <v>0</v>
      </c>
      <c r="I13" s="122"/>
      <c r="J13" s="121">
        <f t="shared" si="1"/>
        <v>0</v>
      </c>
      <c r="K13" s="123">
        <f t="shared" si="2"/>
        <v>0</v>
      </c>
      <c r="L13" s="122"/>
      <c r="M13" s="122"/>
      <c r="N13" s="124">
        <f t="shared" si="3"/>
        <v>0</v>
      </c>
      <c r="O13" s="125">
        <f t="shared" si="4"/>
        <v>0</v>
      </c>
      <c r="P13" s="328" t="s">
        <v>3</v>
      </c>
      <c r="Q13" s="328" t="s">
        <v>3</v>
      </c>
      <c r="R13" s="331">
        <f t="shared" si="5"/>
        <v>1000</v>
      </c>
      <c r="S13" s="126">
        <f t="shared" si="6"/>
        <v>0</v>
      </c>
      <c r="T13" s="122"/>
      <c r="U13" s="121">
        <f t="shared" si="7"/>
        <v>0</v>
      </c>
      <c r="V13" s="121" t="str">
        <f t="shared" si="8"/>
        <v/>
      </c>
      <c r="W13" s="126">
        <f t="shared" si="9"/>
        <v>0</v>
      </c>
      <c r="X13" s="122"/>
      <c r="Y13" s="121">
        <f t="shared" si="10"/>
        <v>0</v>
      </c>
      <c r="Z13" s="121" t="str">
        <f t="shared" si="11"/>
        <v/>
      </c>
      <c r="AA13" s="126">
        <f t="shared" si="12"/>
        <v>0</v>
      </c>
      <c r="AB13" s="122"/>
      <c r="AC13" s="121">
        <f t="shared" si="13"/>
        <v>0</v>
      </c>
      <c r="AD13" s="121" t="str">
        <f t="shared" si="14"/>
        <v/>
      </c>
      <c r="AE13" s="126">
        <f t="shared" si="15"/>
        <v>0</v>
      </c>
      <c r="AF13" s="322">
        <f t="shared" si="16"/>
        <v>1000</v>
      </c>
      <c r="AG13" s="118">
        <f t="shared" si="17"/>
        <v>0</v>
      </c>
      <c r="AH13" s="338">
        <f t="shared" si="18"/>
        <v>0</v>
      </c>
      <c r="AI13" s="338">
        <f>IF(OR(Q13="■",W13&gt;0,AA13&gt;0),10,0)</f>
        <v>0</v>
      </c>
      <c r="AJ13" s="338">
        <f t="shared" si="20"/>
        <v>0</v>
      </c>
    </row>
    <row r="14" spans="2:37" s="338" customFormat="1" ht="30" customHeight="1" thickBot="1" x14ac:dyDescent="0.2">
      <c r="B14" s="91" t="s">
        <v>76</v>
      </c>
      <c r="C14" s="92" t="s">
        <v>72</v>
      </c>
      <c r="D14" s="780"/>
      <c r="E14" s="781"/>
      <c r="F14" s="127"/>
      <c r="G14" s="128"/>
      <c r="H14" s="129">
        <f t="shared" si="0"/>
        <v>0</v>
      </c>
      <c r="I14" s="130"/>
      <c r="J14" s="129">
        <f t="shared" si="1"/>
        <v>0</v>
      </c>
      <c r="K14" s="131">
        <f t="shared" si="2"/>
        <v>0</v>
      </c>
      <c r="L14" s="130"/>
      <c r="M14" s="130"/>
      <c r="N14" s="132">
        <f t="shared" si="3"/>
        <v>0</v>
      </c>
      <c r="O14" s="133">
        <f t="shared" si="4"/>
        <v>0</v>
      </c>
      <c r="P14" s="329" t="s">
        <v>3</v>
      </c>
      <c r="Q14" s="329" t="s">
        <v>3</v>
      </c>
      <c r="R14" s="332">
        <f t="shared" si="5"/>
        <v>1000</v>
      </c>
      <c r="S14" s="134">
        <f t="shared" si="6"/>
        <v>0</v>
      </c>
      <c r="T14" s="130"/>
      <c r="U14" s="129">
        <f t="shared" si="7"/>
        <v>0</v>
      </c>
      <c r="V14" s="129" t="str">
        <f t="shared" si="8"/>
        <v/>
      </c>
      <c r="W14" s="134">
        <f t="shared" si="9"/>
        <v>0</v>
      </c>
      <c r="X14" s="130"/>
      <c r="Y14" s="129">
        <f t="shared" si="10"/>
        <v>0</v>
      </c>
      <c r="Z14" s="129" t="str">
        <f t="shared" si="11"/>
        <v/>
      </c>
      <c r="AA14" s="134">
        <f t="shared" si="12"/>
        <v>0</v>
      </c>
      <c r="AB14" s="130"/>
      <c r="AC14" s="129">
        <f t="shared" si="13"/>
        <v>0</v>
      </c>
      <c r="AD14" s="129" t="str">
        <f t="shared" si="14"/>
        <v/>
      </c>
      <c r="AE14" s="134">
        <f t="shared" si="15"/>
        <v>0</v>
      </c>
      <c r="AF14" s="323">
        <f t="shared" si="16"/>
        <v>1000</v>
      </c>
      <c r="AG14" s="378">
        <f t="shared" si="17"/>
        <v>0</v>
      </c>
      <c r="AH14" s="338">
        <f t="shared" si="18"/>
        <v>0</v>
      </c>
      <c r="AI14" s="338">
        <f t="shared" si="19"/>
        <v>0</v>
      </c>
      <c r="AJ14" s="338">
        <f t="shared" si="20"/>
        <v>0</v>
      </c>
    </row>
    <row r="15" spans="2:37" s="338" customFormat="1" ht="23.25" customHeight="1" thickTop="1" thickBot="1" x14ac:dyDescent="0.2">
      <c r="B15" s="774" t="s">
        <v>126</v>
      </c>
      <c r="C15" s="775"/>
      <c r="D15" s="775"/>
      <c r="E15" s="776"/>
      <c r="F15" s="99">
        <f>SUM(F10:F14)</f>
        <v>0</v>
      </c>
      <c r="G15" s="100">
        <f t="shared" ref="G15:AG15" si="21">SUM(G10:G14)</f>
        <v>0</v>
      </c>
      <c r="H15" s="101">
        <f t="shared" si="21"/>
        <v>0</v>
      </c>
      <c r="I15" s="101">
        <f t="shared" si="21"/>
        <v>0</v>
      </c>
      <c r="J15" s="101">
        <f t="shared" si="21"/>
        <v>0</v>
      </c>
      <c r="K15" s="101">
        <f t="shared" si="21"/>
        <v>0</v>
      </c>
      <c r="L15" s="101">
        <f t="shared" si="21"/>
        <v>0</v>
      </c>
      <c r="M15" s="101">
        <f t="shared" si="21"/>
        <v>0</v>
      </c>
      <c r="N15" s="101">
        <f t="shared" si="21"/>
        <v>0</v>
      </c>
      <c r="O15" s="101">
        <f t="shared" si="21"/>
        <v>0</v>
      </c>
      <c r="P15" s="200" t="s">
        <v>189</v>
      </c>
      <c r="Q15" s="200" t="s">
        <v>189</v>
      </c>
      <c r="R15" s="200" t="s">
        <v>189</v>
      </c>
      <c r="S15" s="102">
        <f t="shared" si="21"/>
        <v>0</v>
      </c>
      <c r="T15" s="100">
        <f t="shared" si="21"/>
        <v>0</v>
      </c>
      <c r="U15" s="101">
        <f t="shared" si="21"/>
        <v>0</v>
      </c>
      <c r="V15" s="59" t="s">
        <v>263</v>
      </c>
      <c r="W15" s="102">
        <f t="shared" si="21"/>
        <v>0</v>
      </c>
      <c r="X15" s="100">
        <f t="shared" si="21"/>
        <v>0</v>
      </c>
      <c r="Y15" s="101">
        <f t="shared" si="21"/>
        <v>0</v>
      </c>
      <c r="Z15" s="59" t="s">
        <v>263</v>
      </c>
      <c r="AA15" s="102">
        <f t="shared" si="21"/>
        <v>0</v>
      </c>
      <c r="AB15" s="100">
        <f t="shared" si="21"/>
        <v>0</v>
      </c>
      <c r="AC15" s="101">
        <f t="shared" si="21"/>
        <v>0</v>
      </c>
      <c r="AD15" s="59" t="s">
        <v>263</v>
      </c>
      <c r="AE15" s="102">
        <f t="shared" ref="AE15" si="22">SUM(AE10:AE14)</f>
        <v>0</v>
      </c>
      <c r="AF15" s="333" t="s">
        <v>263</v>
      </c>
      <c r="AG15" s="103">
        <f t="shared" si="21"/>
        <v>0</v>
      </c>
    </row>
    <row r="16" spans="2:37" x14ac:dyDescent="0.15">
      <c r="B16" s="367" t="s">
        <v>314</v>
      </c>
      <c r="C16" s="367"/>
      <c r="D16" s="371"/>
      <c r="E16" s="371"/>
      <c r="F16" s="371"/>
      <c r="G16" s="372"/>
      <c r="H16" s="372"/>
    </row>
    <row r="17" spans="1:36" s="338" customFormat="1" ht="10.5" customHeight="1" x14ac:dyDescent="0.15">
      <c r="B17" s="373" t="s">
        <v>236</v>
      </c>
      <c r="C17" s="372"/>
      <c r="D17" s="372"/>
      <c r="E17" s="374"/>
      <c r="F17" s="372"/>
      <c r="G17" s="372"/>
      <c r="H17" s="78"/>
      <c r="I17" s="78"/>
      <c r="J17" s="78"/>
      <c r="K17" s="78"/>
      <c r="L17" s="78"/>
      <c r="M17" s="78"/>
      <c r="N17" s="78"/>
      <c r="O17" s="78"/>
      <c r="P17" s="135"/>
      <c r="Q17" s="135"/>
      <c r="R17" s="135"/>
      <c r="S17" s="78"/>
      <c r="T17" s="78"/>
      <c r="U17" s="78"/>
      <c r="V17" s="78"/>
      <c r="W17" s="78"/>
      <c r="X17" s="78"/>
      <c r="Y17" s="78"/>
      <c r="Z17" s="78"/>
      <c r="AA17" s="78"/>
      <c r="AB17" s="78"/>
      <c r="AC17" s="78"/>
      <c r="AD17" s="78"/>
      <c r="AE17" s="78"/>
      <c r="AF17" s="78"/>
      <c r="AG17" s="78"/>
    </row>
    <row r="18" spans="1:36" s="338" customFormat="1" ht="10.5" customHeight="1" x14ac:dyDescent="0.15">
      <c r="B18" s="373"/>
      <c r="C18" s="372"/>
      <c r="D18" s="372"/>
      <c r="E18" s="374"/>
      <c r="F18" s="372"/>
      <c r="G18" s="372"/>
      <c r="H18" s="78"/>
      <c r="I18" s="78"/>
      <c r="J18" s="78"/>
      <c r="K18" s="78"/>
      <c r="N18" s="341"/>
      <c r="O18" s="341"/>
      <c r="P18" s="341"/>
      <c r="Q18" s="341"/>
      <c r="R18" s="341"/>
      <c r="S18" s="78"/>
      <c r="T18" s="78"/>
      <c r="U18" s="78"/>
      <c r="V18" s="78"/>
      <c r="X18" s="78"/>
      <c r="Y18" s="78"/>
      <c r="Z18" s="78"/>
      <c r="AA18" s="78"/>
      <c r="AB18" s="78"/>
      <c r="AC18" s="78"/>
      <c r="AD18" s="78"/>
      <c r="AE18" s="78"/>
      <c r="AF18" s="78"/>
    </row>
    <row r="19" spans="1:36" s="338" customFormat="1" ht="10.5" customHeight="1" x14ac:dyDescent="0.15">
      <c r="B19" s="373" t="s">
        <v>242</v>
      </c>
      <c r="C19" s="372"/>
      <c r="D19" s="372"/>
      <c r="E19" s="374"/>
      <c r="F19" s="372"/>
      <c r="G19" s="372"/>
      <c r="H19" s="78"/>
      <c r="I19" s="78"/>
      <c r="J19" s="78"/>
      <c r="K19" s="78"/>
      <c r="N19" s="342"/>
      <c r="O19" s="342"/>
      <c r="P19" s="342"/>
      <c r="Q19" s="342"/>
      <c r="R19" s="342"/>
      <c r="S19" s="342"/>
      <c r="T19" s="342"/>
      <c r="U19" s="314"/>
      <c r="X19" s="342"/>
      <c r="Y19" s="342"/>
      <c r="Z19" s="342"/>
      <c r="AA19" s="342"/>
      <c r="AB19" s="342"/>
      <c r="AC19" s="342"/>
      <c r="AD19" s="342"/>
      <c r="AE19" s="342"/>
      <c r="AF19" s="342"/>
    </row>
    <row r="20" spans="1:36" s="337" customFormat="1" ht="20.100000000000001" customHeight="1" x14ac:dyDescent="0.15">
      <c r="B20" s="78"/>
      <c r="C20" s="78"/>
      <c r="D20" s="75"/>
      <c r="E20" s="76"/>
      <c r="F20" s="75"/>
      <c r="G20" s="75"/>
      <c r="H20" s="75"/>
      <c r="I20" s="77"/>
      <c r="J20" s="77"/>
      <c r="K20" s="75"/>
      <c r="L20" s="75"/>
      <c r="M20" s="75"/>
      <c r="N20" s="75"/>
      <c r="O20" s="75"/>
      <c r="P20" s="75"/>
      <c r="Q20" s="75"/>
      <c r="R20" s="75"/>
      <c r="S20" s="75"/>
      <c r="T20" s="78"/>
      <c r="U20" s="78"/>
      <c r="V20" s="78"/>
      <c r="W20" s="75"/>
      <c r="X20" s="75"/>
      <c r="Y20" s="75"/>
      <c r="Z20" s="75"/>
      <c r="AA20" s="75"/>
      <c r="AB20" s="75"/>
      <c r="AC20" s="75"/>
      <c r="AD20" s="75"/>
      <c r="AE20" s="75"/>
      <c r="AF20" s="75"/>
      <c r="AG20" s="79" t="s">
        <v>111</v>
      </c>
    </row>
    <row r="21" spans="1:36" s="337" customFormat="1" ht="20.100000000000001" customHeight="1" x14ac:dyDescent="0.15">
      <c r="B21" s="734" t="s">
        <v>230</v>
      </c>
      <c r="C21" s="734"/>
      <c r="D21" s="734"/>
      <c r="E21" s="734"/>
      <c r="F21" s="734"/>
      <c r="G21" s="734"/>
      <c r="H21" s="734"/>
      <c r="I21" s="734"/>
      <c r="J21" s="734"/>
      <c r="K21" s="734"/>
      <c r="L21" s="734"/>
      <c r="M21" s="734"/>
      <c r="N21" s="734"/>
      <c r="O21" s="734"/>
      <c r="P21" s="734"/>
      <c r="Q21" s="734"/>
      <c r="R21" s="734"/>
      <c r="S21" s="734"/>
      <c r="T21" s="734"/>
      <c r="U21" s="734"/>
      <c r="V21" s="734"/>
      <c r="W21" s="734"/>
      <c r="X21" s="734"/>
      <c r="Y21" s="734"/>
      <c r="Z21" s="734"/>
      <c r="AA21" s="734"/>
      <c r="AB21" s="734"/>
      <c r="AC21" s="734"/>
      <c r="AD21" s="734"/>
      <c r="AE21" s="734"/>
      <c r="AF21" s="734"/>
      <c r="AG21" s="734"/>
    </row>
    <row r="22" spans="1:36" s="337" customFormat="1" ht="20.100000000000001" customHeight="1" x14ac:dyDescent="0.15">
      <c r="B22" s="335"/>
      <c r="C22" s="335"/>
      <c r="D22" s="335"/>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row>
    <row r="23" spans="1:36" s="337" customFormat="1" ht="18.75" customHeight="1" thickBot="1" x14ac:dyDescent="0.2">
      <c r="B23" s="80" t="s">
        <v>13</v>
      </c>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row>
    <row r="24" spans="1:36" s="337" customFormat="1" ht="15" customHeight="1" x14ac:dyDescent="0.15">
      <c r="B24" s="740" t="s">
        <v>67</v>
      </c>
      <c r="C24" s="741"/>
      <c r="D24" s="741"/>
      <c r="E24" s="742"/>
      <c r="F24" s="738" t="s">
        <v>224</v>
      </c>
      <c r="G24" s="749" t="s">
        <v>318</v>
      </c>
      <c r="H24" s="750"/>
      <c r="I24" s="750"/>
      <c r="J24" s="750"/>
      <c r="K24" s="750"/>
      <c r="L24" s="750"/>
      <c r="M24" s="750"/>
      <c r="N24" s="750"/>
      <c r="O24" s="750"/>
      <c r="P24" s="750"/>
      <c r="Q24" s="750"/>
      <c r="R24" s="750"/>
      <c r="S24" s="751"/>
      <c r="T24" s="725" t="s">
        <v>252</v>
      </c>
      <c r="U24" s="726"/>
      <c r="V24" s="726"/>
      <c r="W24" s="727"/>
      <c r="X24" s="725" t="s">
        <v>335</v>
      </c>
      <c r="Y24" s="726"/>
      <c r="Z24" s="726"/>
      <c r="AA24" s="727"/>
      <c r="AB24" s="725" t="s">
        <v>317</v>
      </c>
      <c r="AC24" s="726"/>
      <c r="AD24" s="726"/>
      <c r="AE24" s="727"/>
      <c r="AF24" s="731" t="s">
        <v>302</v>
      </c>
      <c r="AG24" s="735" t="s">
        <v>91</v>
      </c>
    </row>
    <row r="25" spans="1:36" s="337" customFormat="1" ht="48.75" customHeight="1" x14ac:dyDescent="0.15">
      <c r="B25" s="743"/>
      <c r="C25" s="744"/>
      <c r="D25" s="744"/>
      <c r="E25" s="745"/>
      <c r="F25" s="739"/>
      <c r="G25" s="752" t="s">
        <v>69</v>
      </c>
      <c r="H25" s="753"/>
      <c r="I25" s="754" t="s">
        <v>85</v>
      </c>
      <c r="J25" s="754"/>
      <c r="K25" s="754"/>
      <c r="L25" s="753" t="s">
        <v>234</v>
      </c>
      <c r="M25" s="753"/>
      <c r="N25" s="753"/>
      <c r="O25" s="737" t="s">
        <v>24</v>
      </c>
      <c r="P25" s="759" t="s">
        <v>299</v>
      </c>
      <c r="Q25" s="759"/>
      <c r="R25" s="760"/>
      <c r="S25" s="758" t="s">
        <v>297</v>
      </c>
      <c r="T25" s="728"/>
      <c r="U25" s="729"/>
      <c r="V25" s="729"/>
      <c r="W25" s="730"/>
      <c r="X25" s="728"/>
      <c r="Y25" s="729"/>
      <c r="Z25" s="729"/>
      <c r="AA25" s="730"/>
      <c r="AB25" s="728"/>
      <c r="AC25" s="729"/>
      <c r="AD25" s="729"/>
      <c r="AE25" s="730"/>
      <c r="AF25" s="732"/>
      <c r="AG25" s="736"/>
    </row>
    <row r="26" spans="1:36" s="337" customFormat="1" ht="90" customHeight="1" x14ac:dyDescent="0.15">
      <c r="A26" s="338"/>
      <c r="B26" s="743"/>
      <c r="C26" s="744"/>
      <c r="D26" s="744"/>
      <c r="E26" s="745"/>
      <c r="F26" s="739"/>
      <c r="G26" s="81" t="s">
        <v>33</v>
      </c>
      <c r="H26" s="82" t="s">
        <v>84</v>
      </c>
      <c r="I26" s="82" t="s">
        <v>34</v>
      </c>
      <c r="J26" s="82" t="s">
        <v>35</v>
      </c>
      <c r="K26" s="82" t="s">
        <v>84</v>
      </c>
      <c r="L26" s="82" t="s">
        <v>225</v>
      </c>
      <c r="M26" s="82" t="s">
        <v>233</v>
      </c>
      <c r="N26" s="82" t="s">
        <v>84</v>
      </c>
      <c r="O26" s="737"/>
      <c r="P26" s="755" t="s">
        <v>295</v>
      </c>
      <c r="Q26" s="755" t="s">
        <v>306</v>
      </c>
      <c r="R26" s="319"/>
      <c r="S26" s="758"/>
      <c r="T26" s="81" t="s">
        <v>168</v>
      </c>
      <c r="U26" s="82" t="s">
        <v>35</v>
      </c>
      <c r="V26" s="82" t="s">
        <v>300</v>
      </c>
      <c r="W26" s="83" t="s">
        <v>167</v>
      </c>
      <c r="X26" s="81" t="s">
        <v>251</v>
      </c>
      <c r="Y26" s="82" t="s">
        <v>248</v>
      </c>
      <c r="Z26" s="82" t="s">
        <v>301</v>
      </c>
      <c r="AA26" s="83" t="s">
        <v>249</v>
      </c>
      <c r="AB26" s="81" t="s">
        <v>251</v>
      </c>
      <c r="AC26" s="82" t="s">
        <v>248</v>
      </c>
      <c r="AD26" s="82" t="s">
        <v>301</v>
      </c>
      <c r="AE26" s="83" t="s">
        <v>249</v>
      </c>
      <c r="AF26" s="733"/>
      <c r="AG26" s="736"/>
      <c r="AH26" s="338"/>
      <c r="AI26" s="338"/>
      <c r="AJ26" s="338"/>
    </row>
    <row r="27" spans="1:36" s="337" customFormat="1" ht="15" customHeight="1" x14ac:dyDescent="0.15">
      <c r="A27" s="339"/>
      <c r="B27" s="743"/>
      <c r="C27" s="744"/>
      <c r="D27" s="744"/>
      <c r="E27" s="745"/>
      <c r="F27" s="334" t="s">
        <v>5</v>
      </c>
      <c r="G27" s="81" t="s">
        <v>6</v>
      </c>
      <c r="H27" s="82" t="s">
        <v>6</v>
      </c>
      <c r="I27" s="82" t="s">
        <v>6</v>
      </c>
      <c r="J27" s="82" t="s">
        <v>6</v>
      </c>
      <c r="K27" s="82" t="s">
        <v>6</v>
      </c>
      <c r="L27" s="82" t="s">
        <v>6</v>
      </c>
      <c r="M27" s="82" t="s">
        <v>6</v>
      </c>
      <c r="N27" s="82" t="s">
        <v>6</v>
      </c>
      <c r="O27" s="82" t="s">
        <v>6</v>
      </c>
      <c r="P27" s="756"/>
      <c r="Q27" s="756"/>
      <c r="R27" s="325" t="s">
        <v>235</v>
      </c>
      <c r="S27" s="83" t="s">
        <v>6</v>
      </c>
      <c r="T27" s="81" t="s">
        <v>6</v>
      </c>
      <c r="U27" s="82" t="s">
        <v>6</v>
      </c>
      <c r="V27" s="325" t="s">
        <v>235</v>
      </c>
      <c r="W27" s="83" t="s">
        <v>6</v>
      </c>
      <c r="X27" s="81" t="s">
        <v>250</v>
      </c>
      <c r="Y27" s="82" t="s">
        <v>250</v>
      </c>
      <c r="Z27" s="325" t="s">
        <v>235</v>
      </c>
      <c r="AA27" s="83" t="s">
        <v>250</v>
      </c>
      <c r="AB27" s="81" t="s">
        <v>250</v>
      </c>
      <c r="AC27" s="82" t="s">
        <v>250</v>
      </c>
      <c r="AD27" s="325" t="s">
        <v>235</v>
      </c>
      <c r="AE27" s="83" t="s">
        <v>250</v>
      </c>
      <c r="AF27" s="326" t="s">
        <v>235</v>
      </c>
      <c r="AG27" s="84" t="s">
        <v>6</v>
      </c>
      <c r="AH27" s="339"/>
      <c r="AI27" s="339"/>
      <c r="AJ27" s="339"/>
    </row>
    <row r="28" spans="1:36" s="337" customFormat="1" ht="75" customHeight="1" x14ac:dyDescent="0.15">
      <c r="A28" s="338"/>
      <c r="B28" s="746"/>
      <c r="C28" s="747"/>
      <c r="D28" s="747"/>
      <c r="E28" s="748"/>
      <c r="F28" s="85" t="s">
        <v>86</v>
      </c>
      <c r="G28" s="86" t="s">
        <v>74</v>
      </c>
      <c r="H28" s="87" t="s">
        <v>265</v>
      </c>
      <c r="I28" s="87" t="s">
        <v>87</v>
      </c>
      <c r="J28" s="87" t="s">
        <v>264</v>
      </c>
      <c r="K28" s="87" t="s">
        <v>70</v>
      </c>
      <c r="L28" s="87" t="s">
        <v>75</v>
      </c>
      <c r="M28" s="87" t="s">
        <v>71</v>
      </c>
      <c r="N28" s="87" t="s">
        <v>266</v>
      </c>
      <c r="O28" s="87" t="s">
        <v>267</v>
      </c>
      <c r="P28" s="757"/>
      <c r="Q28" s="757"/>
      <c r="R28" s="87" t="s">
        <v>307</v>
      </c>
      <c r="S28" s="104" t="s">
        <v>296</v>
      </c>
      <c r="T28" s="86" t="s">
        <v>268</v>
      </c>
      <c r="U28" s="87" t="s">
        <v>269</v>
      </c>
      <c r="V28" s="87" t="s">
        <v>270</v>
      </c>
      <c r="W28" s="105" t="s">
        <v>271</v>
      </c>
      <c r="X28" s="106" t="s">
        <v>272</v>
      </c>
      <c r="Y28" s="107" t="s">
        <v>273</v>
      </c>
      <c r="Z28" s="107" t="s">
        <v>298</v>
      </c>
      <c r="AA28" s="105" t="s">
        <v>274</v>
      </c>
      <c r="AB28" s="106" t="s">
        <v>319</v>
      </c>
      <c r="AC28" s="107" t="s">
        <v>320</v>
      </c>
      <c r="AD28" s="107" t="s">
        <v>334</v>
      </c>
      <c r="AE28" s="105" t="s">
        <v>323</v>
      </c>
      <c r="AF28" s="320" t="s">
        <v>321</v>
      </c>
      <c r="AG28" s="108" t="s">
        <v>322</v>
      </c>
      <c r="AH28" s="324" t="s">
        <v>304</v>
      </c>
      <c r="AI28" s="324" t="s">
        <v>303</v>
      </c>
      <c r="AJ28" s="324" t="s">
        <v>305</v>
      </c>
    </row>
    <row r="29" spans="1:36" s="337" customFormat="1" ht="30" customHeight="1" x14ac:dyDescent="0.15">
      <c r="A29" s="338"/>
      <c r="B29" s="93" t="s">
        <v>77</v>
      </c>
      <c r="C29" s="94" t="s">
        <v>73</v>
      </c>
      <c r="D29" s="761"/>
      <c r="E29" s="762"/>
      <c r="F29" s="109"/>
      <c r="G29" s="110"/>
      <c r="H29" s="111">
        <f>++ROUNDDOWN(G29/3,0)</f>
        <v>0</v>
      </c>
      <c r="I29" s="112"/>
      <c r="J29" s="113">
        <f>++ROUNDDOWN(I29/3,0)</f>
        <v>0</v>
      </c>
      <c r="K29" s="114">
        <f>+MIN(H29,J29)</f>
        <v>0</v>
      </c>
      <c r="L29" s="112"/>
      <c r="M29" s="112"/>
      <c r="N29" s="115">
        <f>ROUNDDOWN((L29+M29)/3,0)</f>
        <v>0</v>
      </c>
      <c r="O29" s="115">
        <f>H29+K29+N29</f>
        <v>0</v>
      </c>
      <c r="P29" s="328" t="s">
        <v>3</v>
      </c>
      <c r="Q29" s="328" t="s">
        <v>3</v>
      </c>
      <c r="R29" s="330">
        <f>IF(AND(P29="■",Q29="■"),2500,IF(AND(P29="■",Q29="□"),2000,IF(AND(P29="□",Q29="■"),1500,1000)))</f>
        <v>1000</v>
      </c>
      <c r="S29" s="116">
        <f>IFERROR(MIN(O29,R29*$F29),0)</f>
        <v>0</v>
      </c>
      <c r="T29" s="112"/>
      <c r="U29" s="113">
        <f>++ROUNDDOWN(T29/3,0)</f>
        <v>0</v>
      </c>
      <c r="V29" s="115" t="str">
        <f>IF(T29&gt;0,500,"")</f>
        <v/>
      </c>
      <c r="W29" s="117">
        <f>IFERROR(+MIN(U29,V29*$F29),0)</f>
        <v>0</v>
      </c>
      <c r="X29" s="258"/>
      <c r="Y29" s="113">
        <f>++ROUNDDOWN(X29/3,0)</f>
        <v>0</v>
      </c>
      <c r="Z29" s="115" t="str">
        <f>IF(X29=0,"",IF(P29="■",2500,1500))</f>
        <v/>
      </c>
      <c r="AA29" s="117">
        <f>IFERROR(+MIN(Y29,Z29*$F29),0)</f>
        <v>0</v>
      </c>
      <c r="AB29" s="258"/>
      <c r="AC29" s="113">
        <f>++ROUNDDOWN(AB29/3,0)</f>
        <v>0</v>
      </c>
      <c r="AD29" s="115" t="str">
        <f>IF(AB29=0,"",IF(P29="■",2000,1000))</f>
        <v/>
      </c>
      <c r="AE29" s="117">
        <f>IFERROR(+MIN(AC29,AD29*$F29),0)</f>
        <v>0</v>
      </c>
      <c r="AF29" s="321">
        <f>IF(AJ29=0,1000,IF(AJ29=10,1500,IF(AJ29=1,2000,IF(AJ29=11,2500,0))))</f>
        <v>1000</v>
      </c>
      <c r="AG29" s="118">
        <f>++MIN(AF29*F29,S29+W29+AA29+AE29)</f>
        <v>0</v>
      </c>
      <c r="AH29" s="338">
        <f>IF(P29="■",1,0)</f>
        <v>0</v>
      </c>
      <c r="AI29" s="338">
        <f>IF(OR(Q29="■",W29&gt;0,AA29&gt;0),10,0)</f>
        <v>0</v>
      </c>
      <c r="AJ29" s="338">
        <f>AH29+AI29</f>
        <v>0</v>
      </c>
    </row>
    <row r="30" spans="1:36" s="337" customFormat="1" ht="30" customHeight="1" x14ac:dyDescent="0.15">
      <c r="A30" s="338"/>
      <c r="B30" s="95" t="s">
        <v>77</v>
      </c>
      <c r="C30" s="96" t="s">
        <v>73</v>
      </c>
      <c r="D30" s="763"/>
      <c r="E30" s="764"/>
      <c r="F30" s="119"/>
      <c r="G30" s="120"/>
      <c r="H30" s="121">
        <f t="shared" ref="H30:H33" si="23">++ROUNDDOWN(G30/3,0)</f>
        <v>0</v>
      </c>
      <c r="I30" s="122"/>
      <c r="J30" s="121">
        <f t="shared" ref="J30:J33" si="24">++ROUNDDOWN(I30/3,0)</f>
        <v>0</v>
      </c>
      <c r="K30" s="123">
        <f t="shared" ref="K30:K33" si="25">+MIN(H30,J30)</f>
        <v>0</v>
      </c>
      <c r="L30" s="122"/>
      <c r="M30" s="122"/>
      <c r="N30" s="124">
        <f t="shared" ref="N30:N33" si="26">ROUNDDOWN((L30+M30)/3,0)</f>
        <v>0</v>
      </c>
      <c r="O30" s="125">
        <f t="shared" ref="O30:O33" si="27">H30+K30+N30</f>
        <v>0</v>
      </c>
      <c r="P30" s="328" t="s">
        <v>3</v>
      </c>
      <c r="Q30" s="328" t="s">
        <v>3</v>
      </c>
      <c r="R30" s="331">
        <f t="shared" ref="R30:R33" si="28">IF(AND(P30="■",Q30="■"),2500,IF(AND(P30="■",Q30="□"),2000,IF(AND(P30="□",Q30="■"),1500,1000)))</f>
        <v>1000</v>
      </c>
      <c r="S30" s="126">
        <f t="shared" ref="S30:S33" si="29">IFERROR(MIN(O30,R30*$F30),0)</f>
        <v>0</v>
      </c>
      <c r="T30" s="122"/>
      <c r="U30" s="121">
        <f t="shared" ref="U30:U33" si="30">++ROUNDDOWN(T30/3,0)</f>
        <v>0</v>
      </c>
      <c r="V30" s="121" t="str">
        <f t="shared" ref="V30:V33" si="31">IF(T30&gt;0,500,"")</f>
        <v/>
      </c>
      <c r="W30" s="126">
        <f t="shared" ref="W30:W33" si="32">IFERROR(+MIN(U30,V30*$F30),0)</f>
        <v>0</v>
      </c>
      <c r="X30" s="122"/>
      <c r="Y30" s="121">
        <f t="shared" ref="Y30:Y33" si="33">++ROUNDDOWN(X30/3,0)</f>
        <v>0</v>
      </c>
      <c r="Z30" s="121" t="str">
        <f t="shared" ref="Z30:Z33" si="34">IF(X30=0,"",IF(P30="■",2500,1500))</f>
        <v/>
      </c>
      <c r="AA30" s="126">
        <f t="shared" ref="AA30:AA33" si="35">IFERROR(+MIN(Y30,Z30*$F30),0)</f>
        <v>0</v>
      </c>
      <c r="AB30" s="122"/>
      <c r="AC30" s="121">
        <f t="shared" ref="AC30:AC33" si="36">++ROUNDDOWN(AB30/3,0)</f>
        <v>0</v>
      </c>
      <c r="AD30" s="121" t="str">
        <f t="shared" ref="AD30:AD33" si="37">IF(AB30=0,"",IF(P30="■",2000,1000))</f>
        <v/>
      </c>
      <c r="AE30" s="126">
        <f t="shared" ref="AE30:AE33" si="38">IFERROR(+MIN(AC30,AD30*$F30),0)</f>
        <v>0</v>
      </c>
      <c r="AF30" s="322">
        <f t="shared" ref="AF30:AF33" si="39">IF(AJ30=0,1000,IF(AJ30=10,1500,IF(AJ30=1,2000,IF(AJ30=11,2500,0))))</f>
        <v>1000</v>
      </c>
      <c r="AG30" s="118">
        <f t="shared" ref="AG30:AG33" si="40">++MIN(AF30*F30,S30+W30+AA30+AE30)</f>
        <v>0</v>
      </c>
      <c r="AH30" s="338">
        <f t="shared" ref="AH30:AH33" si="41">IF(P30="■",1,0)</f>
        <v>0</v>
      </c>
      <c r="AI30" s="338">
        <f t="shared" ref="AI30:AI33" si="42">IF(OR(Q30="■",W30&gt;0,AA30&gt;0),10,0)</f>
        <v>0</v>
      </c>
      <c r="AJ30" s="338">
        <f t="shared" ref="AJ30:AJ33" si="43">AH30+AI30</f>
        <v>0</v>
      </c>
    </row>
    <row r="31" spans="1:36" s="337" customFormat="1" ht="30" customHeight="1" x14ac:dyDescent="0.15">
      <c r="A31" s="338"/>
      <c r="B31" s="95" t="s">
        <v>77</v>
      </c>
      <c r="C31" s="96" t="s">
        <v>73</v>
      </c>
      <c r="D31" s="763"/>
      <c r="E31" s="764"/>
      <c r="F31" s="119"/>
      <c r="G31" s="120"/>
      <c r="H31" s="121">
        <f t="shared" si="23"/>
        <v>0</v>
      </c>
      <c r="I31" s="122"/>
      <c r="J31" s="121">
        <f t="shared" si="24"/>
        <v>0</v>
      </c>
      <c r="K31" s="123">
        <f t="shared" si="25"/>
        <v>0</v>
      </c>
      <c r="L31" s="122"/>
      <c r="M31" s="122"/>
      <c r="N31" s="124">
        <f t="shared" si="26"/>
        <v>0</v>
      </c>
      <c r="O31" s="125">
        <f t="shared" si="27"/>
        <v>0</v>
      </c>
      <c r="P31" s="328" t="s">
        <v>3</v>
      </c>
      <c r="Q31" s="328" t="s">
        <v>3</v>
      </c>
      <c r="R31" s="331">
        <f t="shared" si="28"/>
        <v>1000</v>
      </c>
      <c r="S31" s="126">
        <f t="shared" si="29"/>
        <v>0</v>
      </c>
      <c r="T31" s="122"/>
      <c r="U31" s="121">
        <f t="shared" si="30"/>
        <v>0</v>
      </c>
      <c r="V31" s="121" t="str">
        <f t="shared" si="31"/>
        <v/>
      </c>
      <c r="W31" s="126">
        <f t="shared" si="32"/>
        <v>0</v>
      </c>
      <c r="X31" s="122"/>
      <c r="Y31" s="121">
        <f t="shared" si="33"/>
        <v>0</v>
      </c>
      <c r="Z31" s="121" t="str">
        <f t="shared" si="34"/>
        <v/>
      </c>
      <c r="AA31" s="126">
        <f t="shared" si="35"/>
        <v>0</v>
      </c>
      <c r="AB31" s="122"/>
      <c r="AC31" s="121">
        <f t="shared" si="36"/>
        <v>0</v>
      </c>
      <c r="AD31" s="121" t="str">
        <f t="shared" si="37"/>
        <v/>
      </c>
      <c r="AE31" s="126">
        <f t="shared" si="38"/>
        <v>0</v>
      </c>
      <c r="AF31" s="322">
        <f t="shared" si="39"/>
        <v>1000</v>
      </c>
      <c r="AG31" s="118">
        <f t="shared" si="40"/>
        <v>0</v>
      </c>
      <c r="AH31" s="338">
        <f t="shared" si="41"/>
        <v>0</v>
      </c>
      <c r="AI31" s="338">
        <f t="shared" si="42"/>
        <v>0</v>
      </c>
      <c r="AJ31" s="338">
        <f t="shared" si="43"/>
        <v>0</v>
      </c>
    </row>
    <row r="32" spans="1:36" s="337" customFormat="1" ht="30" customHeight="1" x14ac:dyDescent="0.15">
      <c r="A32" s="338"/>
      <c r="B32" s="95" t="s">
        <v>77</v>
      </c>
      <c r="C32" s="96" t="s">
        <v>73</v>
      </c>
      <c r="D32" s="763"/>
      <c r="E32" s="764"/>
      <c r="F32" s="119"/>
      <c r="G32" s="120"/>
      <c r="H32" s="121">
        <f t="shared" si="23"/>
        <v>0</v>
      </c>
      <c r="I32" s="122"/>
      <c r="J32" s="121">
        <f t="shared" si="24"/>
        <v>0</v>
      </c>
      <c r="K32" s="123">
        <f t="shared" si="25"/>
        <v>0</v>
      </c>
      <c r="L32" s="122"/>
      <c r="M32" s="122"/>
      <c r="N32" s="124">
        <f t="shared" si="26"/>
        <v>0</v>
      </c>
      <c r="O32" s="125">
        <f t="shared" si="27"/>
        <v>0</v>
      </c>
      <c r="P32" s="328" t="s">
        <v>3</v>
      </c>
      <c r="Q32" s="328" t="s">
        <v>3</v>
      </c>
      <c r="R32" s="331">
        <f t="shared" si="28"/>
        <v>1000</v>
      </c>
      <c r="S32" s="126">
        <f t="shared" si="29"/>
        <v>0</v>
      </c>
      <c r="T32" s="122"/>
      <c r="U32" s="121">
        <f t="shared" si="30"/>
        <v>0</v>
      </c>
      <c r="V32" s="121" t="str">
        <f t="shared" si="31"/>
        <v/>
      </c>
      <c r="W32" s="126">
        <f t="shared" si="32"/>
        <v>0</v>
      </c>
      <c r="X32" s="122"/>
      <c r="Y32" s="121">
        <f t="shared" si="33"/>
        <v>0</v>
      </c>
      <c r="Z32" s="121" t="str">
        <f t="shared" si="34"/>
        <v/>
      </c>
      <c r="AA32" s="126">
        <f t="shared" si="35"/>
        <v>0</v>
      </c>
      <c r="AB32" s="122"/>
      <c r="AC32" s="121">
        <f t="shared" si="36"/>
        <v>0</v>
      </c>
      <c r="AD32" s="121" t="str">
        <f t="shared" si="37"/>
        <v/>
      </c>
      <c r="AE32" s="126">
        <f t="shared" si="38"/>
        <v>0</v>
      </c>
      <c r="AF32" s="322">
        <f t="shared" si="39"/>
        <v>1000</v>
      </c>
      <c r="AG32" s="118">
        <f t="shared" si="40"/>
        <v>0</v>
      </c>
      <c r="AH32" s="338">
        <f t="shared" si="41"/>
        <v>0</v>
      </c>
      <c r="AI32" s="338">
        <f t="shared" si="42"/>
        <v>0</v>
      </c>
      <c r="AJ32" s="338">
        <f t="shared" si="43"/>
        <v>0</v>
      </c>
    </row>
    <row r="33" spans="1:36" s="337" customFormat="1" ht="30" customHeight="1" thickBot="1" x14ac:dyDescent="0.2">
      <c r="A33" s="338"/>
      <c r="B33" s="97" t="s">
        <v>77</v>
      </c>
      <c r="C33" s="98" t="s">
        <v>73</v>
      </c>
      <c r="D33" s="780"/>
      <c r="E33" s="781"/>
      <c r="F33" s="127"/>
      <c r="G33" s="128"/>
      <c r="H33" s="129">
        <f t="shared" si="23"/>
        <v>0</v>
      </c>
      <c r="I33" s="130"/>
      <c r="J33" s="129">
        <f t="shared" si="24"/>
        <v>0</v>
      </c>
      <c r="K33" s="131">
        <f t="shared" si="25"/>
        <v>0</v>
      </c>
      <c r="L33" s="130"/>
      <c r="M33" s="130"/>
      <c r="N33" s="132">
        <f t="shared" si="26"/>
        <v>0</v>
      </c>
      <c r="O33" s="133">
        <f t="shared" si="27"/>
        <v>0</v>
      </c>
      <c r="P33" s="329" t="s">
        <v>3</v>
      </c>
      <c r="Q33" s="329" t="s">
        <v>3</v>
      </c>
      <c r="R33" s="332">
        <f t="shared" si="28"/>
        <v>1000</v>
      </c>
      <c r="S33" s="134">
        <f t="shared" si="29"/>
        <v>0</v>
      </c>
      <c r="T33" s="130"/>
      <c r="U33" s="129">
        <f t="shared" si="30"/>
        <v>0</v>
      </c>
      <c r="V33" s="129" t="str">
        <f t="shared" si="31"/>
        <v/>
      </c>
      <c r="W33" s="134">
        <f t="shared" si="32"/>
        <v>0</v>
      </c>
      <c r="X33" s="130"/>
      <c r="Y33" s="129">
        <f t="shared" si="33"/>
        <v>0</v>
      </c>
      <c r="Z33" s="129" t="str">
        <f t="shared" si="34"/>
        <v/>
      </c>
      <c r="AA33" s="134">
        <f t="shared" si="35"/>
        <v>0</v>
      </c>
      <c r="AB33" s="130"/>
      <c r="AC33" s="129">
        <f t="shared" si="36"/>
        <v>0</v>
      </c>
      <c r="AD33" s="129" t="str">
        <f t="shared" si="37"/>
        <v/>
      </c>
      <c r="AE33" s="134">
        <f t="shared" si="38"/>
        <v>0</v>
      </c>
      <c r="AF33" s="323">
        <f t="shared" si="39"/>
        <v>1000</v>
      </c>
      <c r="AG33" s="378">
        <f t="shared" si="40"/>
        <v>0</v>
      </c>
      <c r="AH33" s="338">
        <f t="shared" si="41"/>
        <v>0</v>
      </c>
      <c r="AI33" s="338">
        <f t="shared" si="42"/>
        <v>0</v>
      </c>
      <c r="AJ33" s="338">
        <f t="shared" si="43"/>
        <v>0</v>
      </c>
    </row>
    <row r="34" spans="1:36" s="337" customFormat="1" ht="22.5" customHeight="1" thickTop="1" thickBot="1" x14ac:dyDescent="0.2">
      <c r="A34" s="338"/>
      <c r="B34" s="782" t="s">
        <v>126</v>
      </c>
      <c r="C34" s="783"/>
      <c r="D34" s="783"/>
      <c r="E34" s="783"/>
      <c r="F34" s="99">
        <f>SUM(F29:F33)</f>
        <v>0</v>
      </c>
      <c r="G34" s="100">
        <f t="shared" ref="G34:O34" si="44">SUM(G29:G33)</f>
        <v>0</v>
      </c>
      <c r="H34" s="101">
        <f t="shared" si="44"/>
        <v>0</v>
      </c>
      <c r="I34" s="101">
        <f t="shared" si="44"/>
        <v>0</v>
      </c>
      <c r="J34" s="101">
        <f t="shared" si="44"/>
        <v>0</v>
      </c>
      <c r="K34" s="101">
        <f t="shared" si="44"/>
        <v>0</v>
      </c>
      <c r="L34" s="101">
        <f t="shared" si="44"/>
        <v>0</v>
      </c>
      <c r="M34" s="101">
        <f t="shared" si="44"/>
        <v>0</v>
      </c>
      <c r="N34" s="101">
        <f t="shared" si="44"/>
        <v>0</v>
      </c>
      <c r="O34" s="101">
        <f t="shared" si="44"/>
        <v>0</v>
      </c>
      <c r="P34" s="200" t="s">
        <v>189</v>
      </c>
      <c r="Q34" s="200" t="s">
        <v>189</v>
      </c>
      <c r="R34" s="200" t="s">
        <v>189</v>
      </c>
      <c r="S34" s="102">
        <f t="shared" ref="S34:U34" si="45">SUM(S29:S33)</f>
        <v>0</v>
      </c>
      <c r="T34" s="100">
        <f t="shared" si="45"/>
        <v>0</v>
      </c>
      <c r="U34" s="101">
        <f t="shared" si="45"/>
        <v>0</v>
      </c>
      <c r="V34" s="59" t="s">
        <v>263</v>
      </c>
      <c r="W34" s="102">
        <f t="shared" ref="W34:Y34" si="46">SUM(W29:W33)</f>
        <v>0</v>
      </c>
      <c r="X34" s="100">
        <f t="shared" si="46"/>
        <v>0</v>
      </c>
      <c r="Y34" s="101">
        <f t="shared" si="46"/>
        <v>0</v>
      </c>
      <c r="Z34" s="59" t="s">
        <v>263</v>
      </c>
      <c r="AA34" s="102">
        <f t="shared" ref="AA34:AC34" si="47">SUM(AA29:AA33)</f>
        <v>0</v>
      </c>
      <c r="AB34" s="100">
        <f t="shared" si="47"/>
        <v>0</v>
      </c>
      <c r="AC34" s="101">
        <f t="shared" si="47"/>
        <v>0</v>
      </c>
      <c r="AD34" s="59" t="s">
        <v>263</v>
      </c>
      <c r="AE34" s="102">
        <f t="shared" ref="AE34" si="48">SUM(AE29:AE33)</f>
        <v>0</v>
      </c>
      <c r="AF34" s="333" t="s">
        <v>263</v>
      </c>
      <c r="AG34" s="103">
        <f t="shared" ref="AG34" si="49">SUM(AG29:AG33)</f>
        <v>0</v>
      </c>
      <c r="AH34" s="338"/>
      <c r="AI34" s="338"/>
      <c r="AJ34" s="338"/>
    </row>
    <row r="35" spans="1:36" x14ac:dyDescent="0.15">
      <c r="B35" s="367" t="s">
        <v>314</v>
      </c>
      <c r="C35" s="367"/>
      <c r="D35" s="371"/>
      <c r="E35" s="371"/>
      <c r="F35" s="371"/>
      <c r="G35" s="372"/>
      <c r="H35" s="372"/>
    </row>
    <row r="36" spans="1:36" s="338" customFormat="1" ht="10.5" customHeight="1" x14ac:dyDescent="0.15">
      <c r="B36" s="373" t="s">
        <v>236</v>
      </c>
      <c r="C36" s="372"/>
      <c r="D36" s="372"/>
      <c r="E36" s="374"/>
      <c r="F36" s="372"/>
      <c r="G36" s="372"/>
      <c r="H36" s="78"/>
      <c r="I36" s="78"/>
      <c r="J36" s="78"/>
      <c r="K36" s="78"/>
      <c r="L36" s="78"/>
      <c r="M36" s="78"/>
      <c r="N36" s="78"/>
      <c r="O36" s="78"/>
      <c r="P36" s="135"/>
      <c r="Q36" s="135"/>
      <c r="R36" s="135"/>
      <c r="S36" s="78"/>
      <c r="T36" s="78"/>
      <c r="U36" s="78"/>
      <c r="V36" s="78"/>
      <c r="W36" s="78"/>
      <c r="X36" s="78"/>
      <c r="Y36" s="78"/>
      <c r="Z36" s="78"/>
      <c r="AA36" s="78"/>
      <c r="AB36" s="78"/>
      <c r="AC36" s="78"/>
      <c r="AD36" s="78"/>
      <c r="AE36" s="78"/>
      <c r="AF36" s="78"/>
      <c r="AG36" s="78"/>
    </row>
    <row r="37" spans="1:36" s="338" customFormat="1" ht="10.5" customHeight="1" x14ac:dyDescent="0.15">
      <c r="B37" s="373"/>
      <c r="C37" s="372"/>
      <c r="D37" s="372"/>
      <c r="E37" s="374"/>
      <c r="F37" s="372"/>
      <c r="G37" s="372"/>
      <c r="H37" s="78"/>
      <c r="I37" s="78"/>
      <c r="J37" s="78"/>
      <c r="K37" s="78"/>
      <c r="N37" s="341"/>
      <c r="O37" s="341"/>
      <c r="P37" s="341"/>
      <c r="Q37" s="341"/>
      <c r="R37" s="341"/>
      <c r="S37" s="78"/>
      <c r="T37" s="78"/>
      <c r="U37" s="78"/>
      <c r="V37" s="78"/>
      <c r="X37" s="78"/>
      <c r="Y37" s="78"/>
      <c r="Z37" s="78"/>
      <c r="AA37" s="78"/>
      <c r="AB37" s="78"/>
      <c r="AC37" s="78"/>
      <c r="AD37" s="78"/>
      <c r="AE37" s="78"/>
      <c r="AF37" s="78"/>
    </row>
    <row r="38" spans="1:36" s="338" customFormat="1" ht="10.5" customHeight="1" x14ac:dyDescent="0.15">
      <c r="B38" s="373" t="s">
        <v>242</v>
      </c>
      <c r="C38" s="372"/>
      <c r="D38" s="372"/>
      <c r="E38" s="374"/>
      <c r="F38" s="372"/>
      <c r="G38" s="372"/>
      <c r="H38" s="78"/>
      <c r="I38" s="78"/>
      <c r="J38" s="78"/>
      <c r="K38" s="78"/>
      <c r="N38" s="342"/>
      <c r="O38" s="342"/>
      <c r="P38" s="342"/>
      <c r="Q38" s="342"/>
      <c r="R38" s="342"/>
      <c r="S38" s="342"/>
      <c r="T38" s="342"/>
      <c r="U38" s="314"/>
      <c r="X38" s="342"/>
      <c r="Y38" s="342"/>
      <c r="Z38" s="342"/>
      <c r="AA38" s="342"/>
      <c r="AB38" s="342"/>
      <c r="AC38" s="342"/>
      <c r="AD38" s="342"/>
      <c r="AE38" s="342"/>
      <c r="AF38" s="342"/>
    </row>
    <row r="39" spans="1:36" s="337" customFormat="1" ht="14.25" x14ac:dyDescent="0.15">
      <c r="B39" s="75"/>
      <c r="C39" s="75"/>
      <c r="D39" s="75"/>
      <c r="E39" s="76"/>
      <c r="F39" s="75"/>
      <c r="G39" s="75"/>
      <c r="H39" s="75"/>
      <c r="I39" s="77"/>
      <c r="J39" s="77"/>
      <c r="K39" s="75"/>
      <c r="L39" s="75"/>
      <c r="M39" s="75"/>
      <c r="N39" s="75"/>
      <c r="O39" s="75"/>
      <c r="P39" s="75"/>
      <c r="Q39" s="75"/>
      <c r="R39" s="75"/>
      <c r="S39" s="75"/>
      <c r="T39" s="78"/>
      <c r="U39" s="78"/>
      <c r="V39" s="78"/>
      <c r="W39" s="75"/>
      <c r="X39" s="75"/>
      <c r="Y39" s="75"/>
      <c r="Z39" s="75"/>
      <c r="AA39" s="75"/>
      <c r="AB39" s="75"/>
      <c r="AC39" s="75"/>
      <c r="AD39" s="75"/>
      <c r="AE39" s="75"/>
      <c r="AF39" s="75"/>
      <c r="AG39" s="79" t="s">
        <v>112</v>
      </c>
    </row>
    <row r="40" spans="1:36" s="337" customFormat="1" ht="20.100000000000001" customHeight="1" x14ac:dyDescent="0.15">
      <c r="B40" s="734" t="s">
        <v>231</v>
      </c>
      <c r="C40" s="734"/>
      <c r="D40" s="734"/>
      <c r="E40" s="734"/>
      <c r="F40" s="734"/>
      <c r="G40" s="734"/>
      <c r="H40" s="734"/>
      <c r="I40" s="734"/>
      <c r="J40" s="734"/>
      <c r="K40" s="734"/>
      <c r="L40" s="734"/>
      <c r="M40" s="734"/>
      <c r="N40" s="734"/>
      <c r="O40" s="734"/>
      <c r="P40" s="734"/>
      <c r="Q40" s="734"/>
      <c r="R40" s="734"/>
      <c r="S40" s="734"/>
      <c r="T40" s="734"/>
      <c r="U40" s="734"/>
      <c r="V40" s="734"/>
      <c r="W40" s="734"/>
      <c r="X40" s="734"/>
      <c r="Y40" s="734"/>
      <c r="Z40" s="734"/>
      <c r="AA40" s="734"/>
      <c r="AB40" s="734"/>
      <c r="AC40" s="734"/>
      <c r="AD40" s="734"/>
      <c r="AE40" s="734"/>
      <c r="AF40" s="734"/>
      <c r="AG40" s="734"/>
    </row>
    <row r="41" spans="1:36" s="337" customFormat="1" ht="20.100000000000001" customHeight="1" x14ac:dyDescent="0.15">
      <c r="B41" s="335"/>
      <c r="C41" s="335"/>
      <c r="D41" s="335"/>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row>
    <row r="42" spans="1:36" s="337" customFormat="1" ht="18.75" customHeight="1" thickBot="1" x14ac:dyDescent="0.2">
      <c r="B42" s="80" t="s">
        <v>13</v>
      </c>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row>
    <row r="43" spans="1:36" s="337" customFormat="1" ht="15" customHeight="1" x14ac:dyDescent="0.15">
      <c r="B43" s="740" t="s">
        <v>67</v>
      </c>
      <c r="C43" s="741"/>
      <c r="D43" s="741"/>
      <c r="E43" s="742"/>
      <c r="F43" s="738" t="s">
        <v>224</v>
      </c>
      <c r="G43" s="749" t="s">
        <v>68</v>
      </c>
      <c r="H43" s="750"/>
      <c r="I43" s="750"/>
      <c r="J43" s="750"/>
      <c r="K43" s="750"/>
      <c r="L43" s="750"/>
      <c r="M43" s="750"/>
      <c r="N43" s="750"/>
      <c r="O43" s="750"/>
      <c r="P43" s="750"/>
      <c r="Q43" s="750"/>
      <c r="R43" s="750"/>
      <c r="S43" s="751"/>
      <c r="T43" s="725" t="s">
        <v>252</v>
      </c>
      <c r="U43" s="726"/>
      <c r="V43" s="726"/>
      <c r="W43" s="727"/>
      <c r="X43" s="725" t="s">
        <v>338</v>
      </c>
      <c r="Y43" s="726"/>
      <c r="Z43" s="726"/>
      <c r="AA43" s="727"/>
      <c r="AB43" s="725" t="s">
        <v>317</v>
      </c>
      <c r="AC43" s="726"/>
      <c r="AD43" s="726"/>
      <c r="AE43" s="727"/>
      <c r="AF43" s="731" t="s">
        <v>302</v>
      </c>
      <c r="AG43" s="735" t="s">
        <v>91</v>
      </c>
    </row>
    <row r="44" spans="1:36" s="337" customFormat="1" ht="48.75" customHeight="1" x14ac:dyDescent="0.15">
      <c r="B44" s="743"/>
      <c r="C44" s="744"/>
      <c r="D44" s="744"/>
      <c r="E44" s="745"/>
      <c r="F44" s="739"/>
      <c r="G44" s="752" t="s">
        <v>69</v>
      </c>
      <c r="H44" s="753"/>
      <c r="I44" s="754" t="s">
        <v>85</v>
      </c>
      <c r="J44" s="754"/>
      <c r="K44" s="754"/>
      <c r="L44" s="753" t="s">
        <v>234</v>
      </c>
      <c r="M44" s="753"/>
      <c r="N44" s="753"/>
      <c r="O44" s="737" t="s">
        <v>24</v>
      </c>
      <c r="P44" s="759" t="s">
        <v>299</v>
      </c>
      <c r="Q44" s="759"/>
      <c r="R44" s="760"/>
      <c r="S44" s="758" t="s">
        <v>297</v>
      </c>
      <c r="T44" s="728"/>
      <c r="U44" s="729"/>
      <c r="V44" s="729"/>
      <c r="W44" s="730"/>
      <c r="X44" s="728"/>
      <c r="Y44" s="729"/>
      <c r="Z44" s="729"/>
      <c r="AA44" s="730"/>
      <c r="AB44" s="728"/>
      <c r="AC44" s="729"/>
      <c r="AD44" s="729"/>
      <c r="AE44" s="730"/>
      <c r="AF44" s="732"/>
      <c r="AG44" s="736"/>
    </row>
    <row r="45" spans="1:36" s="337" customFormat="1" ht="89.25" customHeight="1" x14ac:dyDescent="0.15">
      <c r="B45" s="743"/>
      <c r="C45" s="744"/>
      <c r="D45" s="744"/>
      <c r="E45" s="745"/>
      <c r="F45" s="739"/>
      <c r="G45" s="81" t="s">
        <v>33</v>
      </c>
      <c r="H45" s="82" t="s">
        <v>84</v>
      </c>
      <c r="I45" s="82" t="s">
        <v>34</v>
      </c>
      <c r="J45" s="82" t="s">
        <v>35</v>
      </c>
      <c r="K45" s="82" t="s">
        <v>84</v>
      </c>
      <c r="L45" s="82" t="s">
        <v>225</v>
      </c>
      <c r="M45" s="82" t="s">
        <v>308</v>
      </c>
      <c r="N45" s="82" t="s">
        <v>84</v>
      </c>
      <c r="O45" s="737"/>
      <c r="P45" s="755" t="s">
        <v>295</v>
      </c>
      <c r="Q45" s="755" t="s">
        <v>306</v>
      </c>
      <c r="R45" s="319"/>
      <c r="S45" s="758"/>
      <c r="T45" s="81" t="s">
        <v>168</v>
      </c>
      <c r="U45" s="82" t="s">
        <v>35</v>
      </c>
      <c r="V45" s="82" t="s">
        <v>300</v>
      </c>
      <c r="W45" s="83" t="s">
        <v>167</v>
      </c>
      <c r="X45" s="81" t="s">
        <v>251</v>
      </c>
      <c r="Y45" s="82" t="s">
        <v>248</v>
      </c>
      <c r="Z45" s="82" t="s">
        <v>301</v>
      </c>
      <c r="AA45" s="83" t="s">
        <v>249</v>
      </c>
      <c r="AB45" s="81" t="s">
        <v>251</v>
      </c>
      <c r="AC45" s="82" t="s">
        <v>248</v>
      </c>
      <c r="AD45" s="82" t="s">
        <v>301</v>
      </c>
      <c r="AE45" s="83" t="s">
        <v>249</v>
      </c>
      <c r="AF45" s="733"/>
      <c r="AG45" s="736"/>
      <c r="AH45" s="338"/>
      <c r="AI45" s="338"/>
      <c r="AJ45" s="338"/>
    </row>
    <row r="46" spans="1:36" s="337" customFormat="1" ht="15" customHeight="1" x14ac:dyDescent="0.15">
      <c r="B46" s="743"/>
      <c r="C46" s="744"/>
      <c r="D46" s="744"/>
      <c r="E46" s="745"/>
      <c r="F46" s="334" t="s">
        <v>5</v>
      </c>
      <c r="G46" s="81" t="s">
        <v>6</v>
      </c>
      <c r="H46" s="82" t="s">
        <v>6</v>
      </c>
      <c r="I46" s="82" t="s">
        <v>6</v>
      </c>
      <c r="J46" s="82" t="s">
        <v>6</v>
      </c>
      <c r="K46" s="82" t="s">
        <v>6</v>
      </c>
      <c r="L46" s="82" t="s">
        <v>6</v>
      </c>
      <c r="M46" s="82" t="s">
        <v>6</v>
      </c>
      <c r="N46" s="82" t="s">
        <v>6</v>
      </c>
      <c r="O46" s="82" t="s">
        <v>6</v>
      </c>
      <c r="P46" s="756"/>
      <c r="Q46" s="756"/>
      <c r="R46" s="325" t="s">
        <v>235</v>
      </c>
      <c r="S46" s="83" t="s">
        <v>6</v>
      </c>
      <c r="T46" s="81" t="s">
        <v>6</v>
      </c>
      <c r="U46" s="82" t="s">
        <v>6</v>
      </c>
      <c r="V46" s="325" t="s">
        <v>235</v>
      </c>
      <c r="W46" s="83" t="s">
        <v>6</v>
      </c>
      <c r="X46" s="81" t="s">
        <v>250</v>
      </c>
      <c r="Y46" s="82" t="s">
        <v>250</v>
      </c>
      <c r="Z46" s="325" t="s">
        <v>235</v>
      </c>
      <c r="AA46" s="83" t="s">
        <v>250</v>
      </c>
      <c r="AB46" s="81" t="s">
        <v>250</v>
      </c>
      <c r="AC46" s="82" t="s">
        <v>250</v>
      </c>
      <c r="AD46" s="325" t="s">
        <v>235</v>
      </c>
      <c r="AE46" s="83" t="s">
        <v>250</v>
      </c>
      <c r="AF46" s="326" t="s">
        <v>235</v>
      </c>
      <c r="AG46" s="84" t="s">
        <v>6</v>
      </c>
      <c r="AH46" s="339"/>
      <c r="AI46" s="339"/>
      <c r="AJ46" s="339"/>
    </row>
    <row r="47" spans="1:36" s="337" customFormat="1" ht="75" customHeight="1" x14ac:dyDescent="0.15">
      <c r="B47" s="746"/>
      <c r="C47" s="747"/>
      <c r="D47" s="747"/>
      <c r="E47" s="748"/>
      <c r="F47" s="85" t="s">
        <v>86</v>
      </c>
      <c r="G47" s="86" t="s">
        <v>74</v>
      </c>
      <c r="H47" s="87" t="s">
        <v>265</v>
      </c>
      <c r="I47" s="87" t="s">
        <v>87</v>
      </c>
      <c r="J47" s="87" t="s">
        <v>264</v>
      </c>
      <c r="K47" s="87" t="s">
        <v>70</v>
      </c>
      <c r="L47" s="87" t="s">
        <v>75</v>
      </c>
      <c r="M47" s="87" t="s">
        <v>71</v>
      </c>
      <c r="N47" s="87" t="s">
        <v>266</v>
      </c>
      <c r="O47" s="87" t="s">
        <v>267</v>
      </c>
      <c r="P47" s="757"/>
      <c r="Q47" s="757"/>
      <c r="R47" s="87" t="s">
        <v>307</v>
      </c>
      <c r="S47" s="104" t="s">
        <v>296</v>
      </c>
      <c r="T47" s="86" t="s">
        <v>268</v>
      </c>
      <c r="U47" s="87" t="s">
        <v>269</v>
      </c>
      <c r="V47" s="87" t="s">
        <v>270</v>
      </c>
      <c r="W47" s="105" t="s">
        <v>271</v>
      </c>
      <c r="X47" s="106" t="s">
        <v>272</v>
      </c>
      <c r="Y47" s="107" t="s">
        <v>273</v>
      </c>
      <c r="Z47" s="107" t="s">
        <v>298</v>
      </c>
      <c r="AA47" s="105" t="s">
        <v>274</v>
      </c>
      <c r="AB47" s="106" t="s">
        <v>319</v>
      </c>
      <c r="AC47" s="107" t="s">
        <v>320</v>
      </c>
      <c r="AD47" s="107" t="s">
        <v>334</v>
      </c>
      <c r="AE47" s="105" t="s">
        <v>323</v>
      </c>
      <c r="AF47" s="320" t="s">
        <v>321</v>
      </c>
      <c r="AG47" s="108" t="s">
        <v>322</v>
      </c>
      <c r="AH47" s="324" t="s">
        <v>304</v>
      </c>
      <c r="AI47" s="324" t="s">
        <v>303</v>
      </c>
      <c r="AJ47" s="324" t="s">
        <v>305</v>
      </c>
    </row>
    <row r="48" spans="1:36" s="337" customFormat="1" ht="30" customHeight="1" x14ac:dyDescent="0.15">
      <c r="B48" s="93" t="s">
        <v>78</v>
      </c>
      <c r="C48" s="94" t="s">
        <v>73</v>
      </c>
      <c r="D48" s="761"/>
      <c r="E48" s="762"/>
      <c r="F48" s="109"/>
      <c r="G48" s="110"/>
      <c r="H48" s="111">
        <f>++ROUNDDOWN(G48/3,0)</f>
        <v>0</v>
      </c>
      <c r="I48" s="112"/>
      <c r="J48" s="113">
        <f>++ROUNDDOWN(I48/3,0)</f>
        <v>0</v>
      </c>
      <c r="K48" s="114">
        <f>+MIN(H48,J48)</f>
        <v>0</v>
      </c>
      <c r="L48" s="112"/>
      <c r="M48" s="112"/>
      <c r="N48" s="115">
        <f>ROUNDDOWN((L48+M48)/3,0)</f>
        <v>0</v>
      </c>
      <c r="O48" s="115">
        <f>H48+K48+N48</f>
        <v>0</v>
      </c>
      <c r="P48" s="327" t="s">
        <v>3</v>
      </c>
      <c r="Q48" s="327" t="s">
        <v>3</v>
      </c>
      <c r="R48" s="330">
        <f>IF(AND(P48="■",Q48="■"),2500,IF(AND(P48="■",Q48="□"),2000,IF(AND(P48="□",Q48="■"),1500,1000)))</f>
        <v>1000</v>
      </c>
      <c r="S48" s="116">
        <f>IFERROR(MIN(O48,R48*$F48),0)</f>
        <v>0</v>
      </c>
      <c r="T48" s="112"/>
      <c r="U48" s="113">
        <f>++ROUNDDOWN(T48/3,0)</f>
        <v>0</v>
      </c>
      <c r="V48" s="115" t="str">
        <f>IF(T48&gt;0,500,"")</f>
        <v/>
      </c>
      <c r="W48" s="117">
        <f>IFERROR(+MIN(U48,V48*$F48),0)</f>
        <v>0</v>
      </c>
      <c r="X48" s="258"/>
      <c r="Y48" s="113">
        <f>++ROUNDDOWN(X48/3,0)</f>
        <v>0</v>
      </c>
      <c r="Z48" s="115" t="str">
        <f>IF(X48=0,"",IF(P48="■",2500,1500))</f>
        <v/>
      </c>
      <c r="AA48" s="117">
        <f>IFERROR(+MIN(Y48,Z48*$F48),0)</f>
        <v>0</v>
      </c>
      <c r="AB48" s="258"/>
      <c r="AC48" s="113">
        <f>++ROUNDDOWN(AB48/3,0)</f>
        <v>0</v>
      </c>
      <c r="AD48" s="115" t="str">
        <f>IF(AB48=0,"",IF(P48="■",2000,1000))</f>
        <v/>
      </c>
      <c r="AE48" s="117">
        <f>IFERROR(+MIN(AC48,AD48*$F48),0)</f>
        <v>0</v>
      </c>
      <c r="AF48" s="321">
        <f>IF(AJ48=0,1000,IF(AJ48=10,1500,IF(AJ48=1,2000,IF(AJ48=11,2500,0))))</f>
        <v>1500</v>
      </c>
      <c r="AG48" s="118">
        <f>++MIN(AF48*F48,S48+W48+AA48+AE48)</f>
        <v>0</v>
      </c>
      <c r="AH48" s="338">
        <f>IF(P48="■",1,0)</f>
        <v>0</v>
      </c>
      <c r="AI48" s="338">
        <f>IF(OR(Q48="■",W48&gt;0,AA48&gt;0&gt;0),10,0)</f>
        <v>10</v>
      </c>
      <c r="AJ48" s="338">
        <f>AH48+AI48</f>
        <v>10</v>
      </c>
    </row>
    <row r="49" spans="2:36" s="337" customFormat="1" ht="30" customHeight="1" x14ac:dyDescent="0.15">
      <c r="B49" s="95" t="s">
        <v>78</v>
      </c>
      <c r="C49" s="96" t="s">
        <v>73</v>
      </c>
      <c r="D49" s="763"/>
      <c r="E49" s="764"/>
      <c r="F49" s="119"/>
      <c r="G49" s="120"/>
      <c r="H49" s="121">
        <f t="shared" ref="H49:H52" si="50">++ROUNDDOWN(G49/3,0)</f>
        <v>0</v>
      </c>
      <c r="I49" s="122"/>
      <c r="J49" s="121">
        <f t="shared" ref="J49:J52" si="51">++ROUNDDOWN(I49/3,0)</f>
        <v>0</v>
      </c>
      <c r="K49" s="123">
        <f t="shared" ref="K49:K52" si="52">+MIN(H49,J49)</f>
        <v>0</v>
      </c>
      <c r="L49" s="122"/>
      <c r="M49" s="122"/>
      <c r="N49" s="124">
        <f t="shared" ref="N49:N52" si="53">ROUNDDOWN((L49+M49)/3,0)</f>
        <v>0</v>
      </c>
      <c r="O49" s="125">
        <f t="shared" ref="O49:O52" si="54">H49+K49+N49</f>
        <v>0</v>
      </c>
      <c r="P49" s="328" t="s">
        <v>3</v>
      </c>
      <c r="Q49" s="328" t="s">
        <v>3</v>
      </c>
      <c r="R49" s="331">
        <f t="shared" ref="R49:R52" si="55">IF(AND(P49="■",Q49="■"),2500,IF(AND(P49="■",Q49="□"),2000,IF(AND(P49="□",Q49="■"),1500,1000)))</f>
        <v>1000</v>
      </c>
      <c r="S49" s="126">
        <f t="shared" ref="S49:S52" si="56">IFERROR(MIN(O49,R49*$F49),0)</f>
        <v>0</v>
      </c>
      <c r="T49" s="122"/>
      <c r="U49" s="121">
        <f t="shared" ref="U49:U52" si="57">++ROUNDDOWN(T49/3,0)</f>
        <v>0</v>
      </c>
      <c r="V49" s="121" t="str">
        <f t="shared" ref="V49:V52" si="58">IF(T49&gt;0,500,"")</f>
        <v/>
      </c>
      <c r="W49" s="126">
        <f t="shared" ref="W49:W52" si="59">IFERROR(+MIN(U49,V49*$F49),0)</f>
        <v>0</v>
      </c>
      <c r="X49" s="122"/>
      <c r="Y49" s="121">
        <f t="shared" ref="Y49:Y52" si="60">++ROUNDDOWN(X49/3,0)</f>
        <v>0</v>
      </c>
      <c r="Z49" s="121" t="str">
        <f t="shared" ref="Z49:Z52" si="61">IF(X49=0,"",IF(P49="■",2500,1500))</f>
        <v/>
      </c>
      <c r="AA49" s="126">
        <f t="shared" ref="AA49:AA52" si="62">IFERROR(+MIN(Y49,Z49*$F49),0)</f>
        <v>0</v>
      </c>
      <c r="AB49" s="122"/>
      <c r="AC49" s="121">
        <f t="shared" ref="AC49:AC52" si="63">++ROUNDDOWN(AB49/3,0)</f>
        <v>0</v>
      </c>
      <c r="AD49" s="121" t="str">
        <f t="shared" ref="AD49:AD52" si="64">IF(AB49=0,"",IF(P49="■",2000,1000))</f>
        <v/>
      </c>
      <c r="AE49" s="126">
        <f t="shared" ref="AE49:AE52" si="65">IFERROR(+MIN(AC49,AD49*$F49),0)</f>
        <v>0</v>
      </c>
      <c r="AF49" s="322">
        <f t="shared" ref="AF49:AF52" si="66">IF(AJ49=0,1000,IF(AJ49=10,1500,IF(AJ49=1,2000,IF(AJ49=11,2500,0))))</f>
        <v>1500</v>
      </c>
      <c r="AG49" s="118">
        <f t="shared" ref="AG49:AG52" si="67">++MIN(AF49*F49,S49+W49+AA49+AE49)</f>
        <v>0</v>
      </c>
      <c r="AH49" s="338">
        <f t="shared" ref="AH49:AH52" si="68">IF(P49="■",1,0)</f>
        <v>0</v>
      </c>
      <c r="AI49" s="338">
        <f t="shared" ref="AI49:AI52" si="69">IF(OR(Q49="■",W49&gt;0,AA49&gt;0&gt;0),10,0)</f>
        <v>10</v>
      </c>
      <c r="AJ49" s="338">
        <f t="shared" ref="AJ49:AJ52" si="70">AH49+AI49</f>
        <v>10</v>
      </c>
    </row>
    <row r="50" spans="2:36" s="337" customFormat="1" ht="30" customHeight="1" x14ac:dyDescent="0.15">
      <c r="B50" s="95" t="s">
        <v>78</v>
      </c>
      <c r="C50" s="96" t="s">
        <v>73</v>
      </c>
      <c r="D50" s="763"/>
      <c r="E50" s="764"/>
      <c r="F50" s="119"/>
      <c r="G50" s="120"/>
      <c r="H50" s="121">
        <f t="shared" si="50"/>
        <v>0</v>
      </c>
      <c r="I50" s="122"/>
      <c r="J50" s="121">
        <f t="shared" si="51"/>
        <v>0</v>
      </c>
      <c r="K50" s="123">
        <f t="shared" si="52"/>
        <v>0</v>
      </c>
      <c r="L50" s="122"/>
      <c r="M50" s="122"/>
      <c r="N50" s="124">
        <f t="shared" si="53"/>
        <v>0</v>
      </c>
      <c r="O50" s="125">
        <f t="shared" si="54"/>
        <v>0</v>
      </c>
      <c r="P50" s="328" t="s">
        <v>3</v>
      </c>
      <c r="Q50" s="328" t="s">
        <v>3</v>
      </c>
      <c r="R50" s="331">
        <f t="shared" si="55"/>
        <v>1000</v>
      </c>
      <c r="S50" s="126">
        <f t="shared" si="56"/>
        <v>0</v>
      </c>
      <c r="T50" s="122"/>
      <c r="U50" s="121">
        <f t="shared" si="57"/>
        <v>0</v>
      </c>
      <c r="V50" s="121" t="str">
        <f t="shared" si="58"/>
        <v/>
      </c>
      <c r="W50" s="126">
        <f t="shared" si="59"/>
        <v>0</v>
      </c>
      <c r="X50" s="122"/>
      <c r="Y50" s="121">
        <f t="shared" si="60"/>
        <v>0</v>
      </c>
      <c r="Z50" s="121" t="str">
        <f t="shared" si="61"/>
        <v/>
      </c>
      <c r="AA50" s="126">
        <f t="shared" si="62"/>
        <v>0</v>
      </c>
      <c r="AB50" s="122"/>
      <c r="AC50" s="121">
        <f t="shared" si="63"/>
        <v>0</v>
      </c>
      <c r="AD50" s="121" t="str">
        <f t="shared" si="64"/>
        <v/>
      </c>
      <c r="AE50" s="126">
        <f t="shared" si="65"/>
        <v>0</v>
      </c>
      <c r="AF50" s="322">
        <f t="shared" si="66"/>
        <v>1500</v>
      </c>
      <c r="AG50" s="118">
        <f t="shared" si="67"/>
        <v>0</v>
      </c>
      <c r="AH50" s="338">
        <f t="shared" si="68"/>
        <v>0</v>
      </c>
      <c r="AI50" s="338">
        <f t="shared" si="69"/>
        <v>10</v>
      </c>
      <c r="AJ50" s="338">
        <f t="shared" si="70"/>
        <v>10</v>
      </c>
    </row>
    <row r="51" spans="2:36" s="337" customFormat="1" ht="30" customHeight="1" x14ac:dyDescent="0.15">
      <c r="B51" s="95" t="s">
        <v>78</v>
      </c>
      <c r="C51" s="96" t="s">
        <v>73</v>
      </c>
      <c r="D51" s="763"/>
      <c r="E51" s="764"/>
      <c r="F51" s="119"/>
      <c r="G51" s="120"/>
      <c r="H51" s="121">
        <f t="shared" si="50"/>
        <v>0</v>
      </c>
      <c r="I51" s="122"/>
      <c r="J51" s="121">
        <f t="shared" si="51"/>
        <v>0</v>
      </c>
      <c r="K51" s="123">
        <f t="shared" si="52"/>
        <v>0</v>
      </c>
      <c r="L51" s="122"/>
      <c r="M51" s="122"/>
      <c r="N51" s="124">
        <f t="shared" si="53"/>
        <v>0</v>
      </c>
      <c r="O51" s="125">
        <f t="shared" si="54"/>
        <v>0</v>
      </c>
      <c r="P51" s="328" t="s">
        <v>3</v>
      </c>
      <c r="Q51" s="328" t="s">
        <v>3</v>
      </c>
      <c r="R51" s="331">
        <f t="shared" si="55"/>
        <v>1000</v>
      </c>
      <c r="S51" s="126">
        <f t="shared" si="56"/>
        <v>0</v>
      </c>
      <c r="T51" s="122"/>
      <c r="U51" s="121">
        <f t="shared" si="57"/>
        <v>0</v>
      </c>
      <c r="V51" s="121" t="str">
        <f t="shared" si="58"/>
        <v/>
      </c>
      <c r="W51" s="126">
        <f t="shared" si="59"/>
        <v>0</v>
      </c>
      <c r="X51" s="122"/>
      <c r="Y51" s="121">
        <f t="shared" si="60"/>
        <v>0</v>
      </c>
      <c r="Z51" s="121" t="str">
        <f t="shared" si="61"/>
        <v/>
      </c>
      <c r="AA51" s="126">
        <f t="shared" si="62"/>
        <v>0</v>
      </c>
      <c r="AB51" s="122"/>
      <c r="AC51" s="121">
        <f t="shared" si="63"/>
        <v>0</v>
      </c>
      <c r="AD51" s="121" t="str">
        <f t="shared" si="64"/>
        <v/>
      </c>
      <c r="AE51" s="126">
        <f t="shared" si="65"/>
        <v>0</v>
      </c>
      <c r="AF51" s="322">
        <f t="shared" si="66"/>
        <v>1500</v>
      </c>
      <c r="AG51" s="118">
        <f t="shared" si="67"/>
        <v>0</v>
      </c>
      <c r="AH51" s="338">
        <f t="shared" si="68"/>
        <v>0</v>
      </c>
      <c r="AI51" s="338">
        <f t="shared" si="69"/>
        <v>10</v>
      </c>
      <c r="AJ51" s="338">
        <f t="shared" si="70"/>
        <v>10</v>
      </c>
    </row>
    <row r="52" spans="2:36" s="337" customFormat="1" ht="30" customHeight="1" thickBot="1" x14ac:dyDescent="0.2">
      <c r="B52" s="97" t="s">
        <v>78</v>
      </c>
      <c r="C52" s="98" t="s">
        <v>73</v>
      </c>
      <c r="D52" s="780"/>
      <c r="E52" s="781"/>
      <c r="F52" s="127"/>
      <c r="G52" s="128"/>
      <c r="H52" s="129">
        <f t="shared" si="50"/>
        <v>0</v>
      </c>
      <c r="I52" s="130"/>
      <c r="J52" s="129">
        <f t="shared" si="51"/>
        <v>0</v>
      </c>
      <c r="K52" s="131">
        <f t="shared" si="52"/>
        <v>0</v>
      </c>
      <c r="L52" s="130"/>
      <c r="M52" s="130"/>
      <c r="N52" s="132">
        <f t="shared" si="53"/>
        <v>0</v>
      </c>
      <c r="O52" s="133">
        <f t="shared" si="54"/>
        <v>0</v>
      </c>
      <c r="P52" s="329" t="s">
        <v>3</v>
      </c>
      <c r="Q52" s="329" t="s">
        <v>3</v>
      </c>
      <c r="R52" s="332">
        <f t="shared" si="55"/>
        <v>1000</v>
      </c>
      <c r="S52" s="134">
        <f t="shared" si="56"/>
        <v>0</v>
      </c>
      <c r="T52" s="130"/>
      <c r="U52" s="129">
        <f t="shared" si="57"/>
        <v>0</v>
      </c>
      <c r="V52" s="129" t="str">
        <f t="shared" si="58"/>
        <v/>
      </c>
      <c r="W52" s="134">
        <f t="shared" si="59"/>
        <v>0</v>
      </c>
      <c r="X52" s="130"/>
      <c r="Y52" s="129">
        <f t="shared" si="60"/>
        <v>0</v>
      </c>
      <c r="Z52" s="129" t="str">
        <f t="shared" si="61"/>
        <v/>
      </c>
      <c r="AA52" s="134">
        <f t="shared" si="62"/>
        <v>0</v>
      </c>
      <c r="AB52" s="130"/>
      <c r="AC52" s="129">
        <f t="shared" si="63"/>
        <v>0</v>
      </c>
      <c r="AD52" s="129" t="str">
        <f t="shared" si="64"/>
        <v/>
      </c>
      <c r="AE52" s="134">
        <f t="shared" si="65"/>
        <v>0</v>
      </c>
      <c r="AF52" s="323">
        <f t="shared" si="66"/>
        <v>1500</v>
      </c>
      <c r="AG52" s="378">
        <f t="shared" si="67"/>
        <v>0</v>
      </c>
      <c r="AH52" s="338">
        <f t="shared" si="68"/>
        <v>0</v>
      </c>
      <c r="AI52" s="338">
        <f t="shared" si="69"/>
        <v>10</v>
      </c>
      <c r="AJ52" s="338">
        <f t="shared" si="70"/>
        <v>10</v>
      </c>
    </row>
    <row r="53" spans="2:36" s="337" customFormat="1" ht="22.5" customHeight="1" thickTop="1" thickBot="1" x14ac:dyDescent="0.2">
      <c r="B53" s="777" t="s">
        <v>126</v>
      </c>
      <c r="C53" s="778"/>
      <c r="D53" s="778"/>
      <c r="E53" s="779"/>
      <c r="F53" s="99">
        <f>SUM(F48:F52)</f>
        <v>0</v>
      </c>
      <c r="G53" s="100">
        <f t="shared" ref="G53:O53" si="71">SUM(G48:G52)</f>
        <v>0</v>
      </c>
      <c r="H53" s="101">
        <f t="shared" si="71"/>
        <v>0</v>
      </c>
      <c r="I53" s="101">
        <f t="shared" si="71"/>
        <v>0</v>
      </c>
      <c r="J53" s="101">
        <f t="shared" si="71"/>
        <v>0</v>
      </c>
      <c r="K53" s="101">
        <f t="shared" si="71"/>
        <v>0</v>
      </c>
      <c r="L53" s="101">
        <f t="shared" si="71"/>
        <v>0</v>
      </c>
      <c r="M53" s="101">
        <f t="shared" si="71"/>
        <v>0</v>
      </c>
      <c r="N53" s="101">
        <f t="shared" si="71"/>
        <v>0</v>
      </c>
      <c r="O53" s="101">
        <f t="shared" si="71"/>
        <v>0</v>
      </c>
      <c r="P53" s="200" t="s">
        <v>189</v>
      </c>
      <c r="Q53" s="200" t="s">
        <v>189</v>
      </c>
      <c r="R53" s="200" t="s">
        <v>189</v>
      </c>
      <c r="S53" s="102">
        <f t="shared" ref="S53:U53" si="72">SUM(S48:S52)</f>
        <v>0</v>
      </c>
      <c r="T53" s="100">
        <f t="shared" si="72"/>
        <v>0</v>
      </c>
      <c r="U53" s="101">
        <f t="shared" si="72"/>
        <v>0</v>
      </c>
      <c r="V53" s="59" t="s">
        <v>263</v>
      </c>
      <c r="W53" s="102">
        <f t="shared" ref="W53:Y53" si="73">SUM(W48:W52)</f>
        <v>0</v>
      </c>
      <c r="X53" s="100">
        <f t="shared" si="73"/>
        <v>0</v>
      </c>
      <c r="Y53" s="101">
        <f t="shared" si="73"/>
        <v>0</v>
      </c>
      <c r="Z53" s="59" t="s">
        <v>263</v>
      </c>
      <c r="AA53" s="102">
        <f t="shared" ref="AA53" si="74">SUM(AA48:AA52)</f>
        <v>0</v>
      </c>
      <c r="AB53" s="100">
        <f t="shared" ref="AB53:AC53" si="75">SUM(AB48:AB52)</f>
        <v>0</v>
      </c>
      <c r="AC53" s="101">
        <f t="shared" si="75"/>
        <v>0</v>
      </c>
      <c r="AD53" s="59" t="s">
        <v>263</v>
      </c>
      <c r="AE53" s="102">
        <f t="shared" ref="AE53" si="76">SUM(AE48:AE52)</f>
        <v>0</v>
      </c>
      <c r="AF53" s="333" t="s">
        <v>263</v>
      </c>
      <c r="AG53" s="103">
        <f t="shared" ref="AG53" si="77">SUM(AG48:AG52)</f>
        <v>0</v>
      </c>
      <c r="AH53" s="338"/>
      <c r="AI53" s="338"/>
      <c r="AJ53" s="338"/>
    </row>
    <row r="54" spans="2:36" x14ac:dyDescent="0.15">
      <c r="B54" s="367" t="s">
        <v>314</v>
      </c>
      <c r="C54" s="367"/>
      <c r="D54" s="371"/>
      <c r="E54" s="371"/>
      <c r="F54" s="371"/>
      <c r="G54" s="372"/>
      <c r="H54" s="372"/>
    </row>
    <row r="55" spans="2:36" s="338" customFormat="1" ht="10.5" customHeight="1" x14ac:dyDescent="0.15">
      <c r="B55" s="373" t="s">
        <v>236</v>
      </c>
      <c r="C55" s="372"/>
      <c r="D55" s="372"/>
      <c r="E55" s="374"/>
      <c r="F55" s="372"/>
      <c r="G55" s="372"/>
      <c r="H55" s="372"/>
      <c r="I55" s="78"/>
      <c r="J55" s="78"/>
      <c r="K55" s="78"/>
      <c r="L55" s="78"/>
      <c r="M55" s="78"/>
      <c r="N55" s="78"/>
      <c r="O55" s="78"/>
      <c r="P55" s="135"/>
      <c r="Q55" s="135"/>
      <c r="R55" s="135"/>
      <c r="S55" s="78"/>
      <c r="T55" s="78"/>
      <c r="U55" s="78"/>
      <c r="V55" s="78"/>
      <c r="W55" s="78"/>
      <c r="X55" s="78"/>
      <c r="Y55" s="78"/>
      <c r="Z55" s="78"/>
      <c r="AA55" s="78"/>
      <c r="AB55" s="78"/>
      <c r="AC55" s="78"/>
      <c r="AD55" s="78"/>
      <c r="AE55" s="78"/>
      <c r="AF55" s="78"/>
      <c r="AG55" s="78"/>
    </row>
    <row r="56" spans="2:36" s="338" customFormat="1" ht="10.5" customHeight="1" x14ac:dyDescent="0.15">
      <c r="B56" s="373" t="s">
        <v>226</v>
      </c>
      <c r="C56" s="372"/>
      <c r="D56" s="372"/>
      <c r="E56" s="374"/>
      <c r="F56" s="372"/>
      <c r="G56" s="372"/>
      <c r="H56" s="372"/>
      <c r="I56" s="78"/>
      <c r="J56" s="78"/>
      <c r="K56" s="78"/>
      <c r="N56" s="342"/>
      <c r="O56" s="342"/>
      <c r="P56" s="342"/>
      <c r="Q56" s="342"/>
      <c r="R56" s="342"/>
      <c r="S56" s="342"/>
      <c r="T56" s="342"/>
      <c r="U56" s="314"/>
      <c r="X56" s="342"/>
      <c r="Y56" s="342"/>
      <c r="Z56" s="342"/>
      <c r="AA56" s="342"/>
      <c r="AB56" s="342"/>
      <c r="AC56" s="342"/>
      <c r="AD56" s="342"/>
      <c r="AE56" s="342"/>
      <c r="AF56" s="342"/>
    </row>
    <row r="57" spans="2:36" s="338" customFormat="1" ht="10.5" customHeight="1" x14ac:dyDescent="0.15">
      <c r="B57" s="373"/>
      <c r="C57" s="372"/>
      <c r="D57" s="372"/>
      <c r="E57" s="374"/>
      <c r="F57" s="372"/>
      <c r="G57" s="372"/>
      <c r="H57" s="372"/>
      <c r="I57" s="78"/>
      <c r="J57" s="78"/>
      <c r="K57" s="78"/>
      <c r="N57" s="342"/>
      <c r="O57" s="342"/>
      <c r="P57" s="342"/>
      <c r="Q57" s="342"/>
      <c r="R57" s="342"/>
      <c r="S57" s="342"/>
      <c r="T57" s="342"/>
      <c r="U57" s="314"/>
      <c r="X57" s="342"/>
      <c r="Y57" s="342"/>
      <c r="Z57" s="342"/>
      <c r="AA57" s="342"/>
      <c r="AB57" s="342"/>
      <c r="AC57" s="342"/>
      <c r="AD57" s="342"/>
      <c r="AE57" s="342"/>
      <c r="AF57" s="342"/>
    </row>
    <row r="58" spans="2:36" s="338" customFormat="1" ht="10.5" customHeight="1" x14ac:dyDescent="0.15">
      <c r="B58" s="373" t="s">
        <v>242</v>
      </c>
      <c r="C58" s="372"/>
      <c r="D58" s="372"/>
      <c r="E58" s="374"/>
      <c r="F58" s="372"/>
      <c r="G58" s="372"/>
      <c r="H58" s="372"/>
      <c r="I58" s="78"/>
      <c r="J58" s="78"/>
      <c r="K58" s="78"/>
      <c r="N58" s="341"/>
      <c r="O58" s="341"/>
      <c r="P58" s="341"/>
      <c r="Q58" s="341"/>
      <c r="R58" s="341"/>
      <c r="S58" s="78"/>
      <c r="T58" s="78"/>
      <c r="U58" s="78"/>
      <c r="V58" s="78"/>
      <c r="X58" s="78"/>
      <c r="Y58" s="78"/>
      <c r="Z58" s="78"/>
      <c r="AA58" s="78"/>
      <c r="AB58" s="78"/>
      <c r="AC58" s="78"/>
      <c r="AD58" s="78"/>
      <c r="AE58" s="78"/>
      <c r="AF58" s="78"/>
    </row>
  </sheetData>
  <mergeCells count="69">
    <mergeCell ref="D51:E51"/>
    <mergeCell ref="T43:W44"/>
    <mergeCell ref="X43:AA44"/>
    <mergeCell ref="P7:P9"/>
    <mergeCell ref="Q7:Q9"/>
    <mergeCell ref="P45:P47"/>
    <mergeCell ref="Q45:Q47"/>
    <mergeCell ref="D31:E31"/>
    <mergeCell ref="D32:E32"/>
    <mergeCell ref="D33:E33"/>
    <mergeCell ref="B34:E34"/>
    <mergeCell ref="B40:AG40"/>
    <mergeCell ref="D29:E29"/>
    <mergeCell ref="D30:E30"/>
    <mergeCell ref="P44:R44"/>
    <mergeCell ref="AB43:AE44"/>
    <mergeCell ref="B15:E15"/>
    <mergeCell ref="P6:R6"/>
    <mergeCell ref="B53:E53"/>
    <mergeCell ref="G44:H44"/>
    <mergeCell ref="I44:K44"/>
    <mergeCell ref="L44:N44"/>
    <mergeCell ref="O44:O45"/>
    <mergeCell ref="F43:F45"/>
    <mergeCell ref="G43:S43"/>
    <mergeCell ref="S44:S45"/>
    <mergeCell ref="B43:E47"/>
    <mergeCell ref="D48:E48"/>
    <mergeCell ref="D49:E49"/>
    <mergeCell ref="D50:E50"/>
    <mergeCell ref="D52:E52"/>
    <mergeCell ref="D14:E14"/>
    <mergeCell ref="B2:AG2"/>
    <mergeCell ref="D10:E10"/>
    <mergeCell ref="D11:E11"/>
    <mergeCell ref="D12:E12"/>
    <mergeCell ref="D13:E13"/>
    <mergeCell ref="AF5:AF7"/>
    <mergeCell ref="B5:E9"/>
    <mergeCell ref="F5:F7"/>
    <mergeCell ref="S6:S7"/>
    <mergeCell ref="G5:S5"/>
    <mergeCell ref="G6:H6"/>
    <mergeCell ref="I6:K6"/>
    <mergeCell ref="L6:N6"/>
    <mergeCell ref="O6:O7"/>
    <mergeCell ref="AB5:AE6"/>
    <mergeCell ref="T5:W6"/>
    <mergeCell ref="L25:N25"/>
    <mergeCell ref="P26:P28"/>
    <mergeCell ref="Q26:Q28"/>
    <mergeCell ref="S25:S26"/>
    <mergeCell ref="P25:R25"/>
    <mergeCell ref="T24:W25"/>
    <mergeCell ref="AF24:AF26"/>
    <mergeCell ref="B21:AG21"/>
    <mergeCell ref="X5:AA6"/>
    <mergeCell ref="AG43:AG45"/>
    <mergeCell ref="AF43:AF45"/>
    <mergeCell ref="AG5:AG7"/>
    <mergeCell ref="AG24:AG26"/>
    <mergeCell ref="X24:AA25"/>
    <mergeCell ref="AB24:AE25"/>
    <mergeCell ref="O25:O26"/>
    <mergeCell ref="F24:F26"/>
    <mergeCell ref="B24:E28"/>
    <mergeCell ref="G24:S24"/>
    <mergeCell ref="G25:H25"/>
    <mergeCell ref="I25:K25"/>
  </mergeCells>
  <phoneticPr fontId="15"/>
  <dataValidations count="2">
    <dataValidation type="whole" imeMode="off" allowBlank="1" showInputMessage="1" showErrorMessage="1" sqref="AB10:AB14 I10:I14 L10:M14 T10:T14 X10:X14 D29:G33 I29:I33 L29:M33 T29:T33 X29:X33 D48:G52 I48:I52 L48:M52 T48:T52 D10:G14 AB29:AB33 AB48:AB52 X48:X52" xr:uid="{DDC50DB4-43A3-4B89-8154-6CCD8AD2145A}">
      <formula1>0</formula1>
      <formula2>9999999999</formula2>
    </dataValidation>
    <dataValidation type="list" allowBlank="1" showInputMessage="1" showErrorMessage="1" sqref="P48:Q52 P29:Q33 P10:Q14" xr:uid="{BD1EAB8D-A8C9-48AA-8E5A-9C76A1801562}">
      <formula1>"□,■"</formula1>
    </dataValidation>
  </dataValidations>
  <printOptions horizontalCentered="1"/>
  <pageMargins left="0.70866141732283472" right="0.31" top="0.55118110236220474" bottom="0.55118110236220474" header="0.31496062992125984" footer="0.15748031496062992"/>
  <pageSetup paperSize="9" scale="65" orientation="landscape" blackAndWhite="1" r:id="rId1"/>
  <headerFooter alignWithMargins="0"/>
  <rowBreaks count="2" manualBreakCount="2">
    <brk id="19" min="1" max="23" man="1"/>
    <brk id="38" min="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R24"/>
  <sheetViews>
    <sheetView showGridLines="0" topLeftCell="A9" zoomScale="115" zoomScaleNormal="115" workbookViewId="0"/>
  </sheetViews>
  <sheetFormatPr defaultColWidth="9" defaultRowHeight="13.5" x14ac:dyDescent="0.15"/>
  <cols>
    <col min="1" max="1" width="2.625" style="191" customWidth="1"/>
    <col min="2" max="3" width="2.625" style="33" customWidth="1"/>
    <col min="4" max="4" width="11.75" style="33" customWidth="1"/>
    <col min="5" max="6" width="8.125" style="33" customWidth="1"/>
    <col min="7" max="7" width="8.75" style="33" customWidth="1"/>
    <col min="8" max="8" width="13.625" style="33" customWidth="1"/>
    <col min="9" max="9" width="8.75" style="33" customWidth="1"/>
    <col min="10" max="10" width="2" style="33" customWidth="1"/>
    <col min="11" max="11" width="13.625" style="33" customWidth="1"/>
    <col min="12" max="12" width="5.125" style="33" customWidth="1"/>
    <col min="13" max="13" width="13.625" style="33" customWidth="1"/>
    <col min="14" max="14" width="5.125" style="33" customWidth="1"/>
    <col min="15" max="15" width="13.625" style="33" customWidth="1"/>
    <col min="16" max="16" width="5.125" style="33" customWidth="1"/>
    <col min="17" max="17" width="13.625" style="33" customWidth="1"/>
    <col min="18" max="18" width="5.125" style="33" customWidth="1"/>
    <col min="19" max="16384" width="9" style="191"/>
  </cols>
  <sheetData>
    <row r="1" spans="2:18" s="33" customFormat="1" ht="17.25" x14ac:dyDescent="0.15">
      <c r="B1" s="137"/>
      <c r="C1" s="137"/>
      <c r="D1" s="137"/>
      <c r="E1" s="137"/>
      <c r="F1" s="137"/>
      <c r="G1" s="137"/>
      <c r="H1" s="28"/>
      <c r="I1" s="28"/>
      <c r="J1" s="137"/>
      <c r="K1" s="137"/>
      <c r="L1" s="137"/>
      <c r="M1" s="137"/>
      <c r="N1" s="29"/>
      <c r="O1" s="137"/>
      <c r="P1" s="29"/>
      <c r="Q1" s="29"/>
      <c r="R1" s="55" t="s">
        <v>113</v>
      </c>
    </row>
    <row r="2" spans="2:18" s="33" customFormat="1" ht="17.25" x14ac:dyDescent="0.15">
      <c r="B2" s="835" t="s">
        <v>232</v>
      </c>
      <c r="C2" s="835"/>
      <c r="D2" s="835"/>
      <c r="E2" s="835"/>
      <c r="F2" s="835"/>
      <c r="G2" s="835"/>
      <c r="H2" s="835"/>
      <c r="I2" s="835"/>
      <c r="J2" s="835"/>
      <c r="K2" s="835"/>
      <c r="L2" s="835"/>
      <c r="M2" s="835"/>
      <c r="N2" s="835"/>
      <c r="O2" s="835"/>
      <c r="P2" s="835"/>
      <c r="Q2" s="835"/>
      <c r="R2" s="835"/>
    </row>
    <row r="3" spans="2:18" s="33" customFormat="1" ht="17.25" x14ac:dyDescent="0.15">
      <c r="B3" s="136"/>
      <c r="C3" s="136"/>
      <c r="D3" s="136"/>
      <c r="E3" s="136"/>
      <c r="F3" s="136"/>
      <c r="G3" s="136"/>
      <c r="H3" s="136"/>
      <c r="I3" s="136"/>
      <c r="J3" s="136"/>
      <c r="K3" s="136"/>
      <c r="L3" s="136"/>
      <c r="M3" s="136"/>
      <c r="N3" s="136"/>
      <c r="O3" s="136"/>
      <c r="P3" s="136"/>
      <c r="Q3" s="136"/>
      <c r="R3" s="136"/>
    </row>
    <row r="4" spans="2:18" s="33" customFormat="1" ht="15" thickBot="1" x14ac:dyDescent="0.2">
      <c r="B4" s="784" t="s">
        <v>15</v>
      </c>
      <c r="C4" s="784"/>
      <c r="D4" s="784"/>
      <c r="E4" s="784"/>
      <c r="F4" s="784"/>
      <c r="G4" s="784"/>
      <c r="H4" s="784"/>
    </row>
    <row r="5" spans="2:18" s="33" customFormat="1" ht="18" customHeight="1" x14ac:dyDescent="0.15">
      <c r="B5" s="803"/>
      <c r="C5" s="804"/>
      <c r="D5" s="804"/>
      <c r="E5" s="804"/>
      <c r="F5" s="804"/>
      <c r="G5" s="804"/>
      <c r="H5" s="804"/>
      <c r="I5" s="804"/>
      <c r="J5" s="805"/>
      <c r="K5" s="831" t="s">
        <v>14</v>
      </c>
      <c r="L5" s="832"/>
      <c r="M5" s="831" t="s">
        <v>28</v>
      </c>
      <c r="N5" s="833"/>
      <c r="O5" s="831" t="s">
        <v>29</v>
      </c>
      <c r="P5" s="834"/>
      <c r="Q5" s="836" t="s">
        <v>0</v>
      </c>
      <c r="R5" s="837"/>
    </row>
    <row r="6" spans="2:18" s="33" customFormat="1" ht="36.75" customHeight="1" x14ac:dyDescent="0.15">
      <c r="B6" s="816" t="s">
        <v>92</v>
      </c>
      <c r="C6" s="817"/>
      <c r="D6" s="817"/>
      <c r="E6" s="817"/>
      <c r="F6" s="174" t="s">
        <v>39</v>
      </c>
      <c r="G6" s="822" t="s">
        <v>36</v>
      </c>
      <c r="H6" s="822"/>
      <c r="I6" s="823" t="s">
        <v>79</v>
      </c>
      <c r="J6" s="824"/>
      <c r="K6" s="175">
        <f>'3-1'!G15</f>
        <v>0</v>
      </c>
      <c r="L6" s="176" t="s">
        <v>80</v>
      </c>
      <c r="M6" s="177">
        <f>'3-1'!G34</f>
        <v>0</v>
      </c>
      <c r="N6" s="38" t="s">
        <v>80</v>
      </c>
      <c r="O6" s="177">
        <f>'3-1'!G53</f>
        <v>0</v>
      </c>
      <c r="P6" s="49" t="s">
        <v>80</v>
      </c>
      <c r="Q6" s="178">
        <f>K6+M6+O6</f>
        <v>0</v>
      </c>
      <c r="R6" s="42" t="s">
        <v>80</v>
      </c>
    </row>
    <row r="7" spans="2:18" s="33" customFormat="1" ht="36.75" customHeight="1" x14ac:dyDescent="0.15">
      <c r="B7" s="818"/>
      <c r="C7" s="819"/>
      <c r="D7" s="819"/>
      <c r="E7" s="819"/>
      <c r="F7" s="138" t="s">
        <v>17</v>
      </c>
      <c r="G7" s="825" t="s">
        <v>37</v>
      </c>
      <c r="H7" s="825"/>
      <c r="I7" s="826" t="s">
        <v>81</v>
      </c>
      <c r="J7" s="827"/>
      <c r="K7" s="179">
        <f>'3-1'!I15</f>
        <v>0</v>
      </c>
      <c r="L7" s="35" t="s">
        <v>80</v>
      </c>
      <c r="M7" s="180">
        <f>'3-1'!I34</f>
        <v>0</v>
      </c>
      <c r="N7" s="39" t="s">
        <v>80</v>
      </c>
      <c r="O7" s="180">
        <f>'3-1'!I53</f>
        <v>0</v>
      </c>
      <c r="P7" s="50" t="s">
        <v>80</v>
      </c>
      <c r="Q7" s="181">
        <f t="shared" ref="Q7:Q9" si="0">K7+M7+O7</f>
        <v>0</v>
      </c>
      <c r="R7" s="43" t="s">
        <v>80</v>
      </c>
    </row>
    <row r="8" spans="2:18" s="33" customFormat="1" ht="54" customHeight="1" x14ac:dyDescent="0.15">
      <c r="B8" s="820"/>
      <c r="C8" s="821"/>
      <c r="D8" s="821"/>
      <c r="E8" s="821"/>
      <c r="F8" s="139" t="s">
        <v>17</v>
      </c>
      <c r="G8" s="828" t="s">
        <v>93</v>
      </c>
      <c r="H8" s="828"/>
      <c r="I8" s="829" t="s">
        <v>82</v>
      </c>
      <c r="J8" s="830"/>
      <c r="K8" s="182">
        <f>'3-1'!L15+'3-1'!M15</f>
        <v>0</v>
      </c>
      <c r="L8" s="36" t="s">
        <v>80</v>
      </c>
      <c r="M8" s="183">
        <f>'3-1'!L34+'3-1'!M34</f>
        <v>0</v>
      </c>
      <c r="N8" s="40" t="s">
        <v>80</v>
      </c>
      <c r="O8" s="183">
        <f>'3-1'!L53+'3-1'!M53</f>
        <v>0</v>
      </c>
      <c r="P8" s="51" t="s">
        <v>80</v>
      </c>
      <c r="Q8" s="184">
        <f t="shared" si="0"/>
        <v>0</v>
      </c>
      <c r="R8" s="44" t="s">
        <v>80</v>
      </c>
    </row>
    <row r="9" spans="2:18" s="33" customFormat="1" ht="54" customHeight="1" x14ac:dyDescent="0.15">
      <c r="B9" s="785" t="s">
        <v>289</v>
      </c>
      <c r="C9" s="786"/>
      <c r="D9" s="786"/>
      <c r="E9" s="786"/>
      <c r="F9" s="140" t="s">
        <v>17</v>
      </c>
      <c r="G9" s="787" t="s">
        <v>252</v>
      </c>
      <c r="H9" s="787"/>
      <c r="I9" s="790" t="s">
        <v>326</v>
      </c>
      <c r="J9" s="791"/>
      <c r="K9" s="185">
        <f>'3-1'!T15</f>
        <v>0</v>
      </c>
      <c r="L9" s="37" t="s">
        <v>80</v>
      </c>
      <c r="M9" s="186">
        <f>'3-1'!T34</f>
        <v>0</v>
      </c>
      <c r="N9" s="41" t="s">
        <v>80</v>
      </c>
      <c r="O9" s="186">
        <f>'3-1'!T53</f>
        <v>0</v>
      </c>
      <c r="P9" s="52" t="s">
        <v>80</v>
      </c>
      <c r="Q9" s="187">
        <f t="shared" si="0"/>
        <v>0</v>
      </c>
      <c r="R9" s="45" t="s">
        <v>80</v>
      </c>
    </row>
    <row r="10" spans="2:18" s="33" customFormat="1" ht="78" customHeight="1" x14ac:dyDescent="0.15">
      <c r="B10" s="785" t="s">
        <v>339</v>
      </c>
      <c r="C10" s="786"/>
      <c r="D10" s="786"/>
      <c r="E10" s="786"/>
      <c r="F10" s="140" t="s">
        <v>17</v>
      </c>
      <c r="G10" s="787" t="s">
        <v>336</v>
      </c>
      <c r="H10" s="787"/>
      <c r="I10" s="790" t="s">
        <v>327</v>
      </c>
      <c r="J10" s="791"/>
      <c r="K10" s="185">
        <f>'3-1'!X15</f>
        <v>0</v>
      </c>
      <c r="L10" s="37" t="s">
        <v>80</v>
      </c>
      <c r="M10" s="186">
        <f>'3-1'!X34</f>
        <v>0</v>
      </c>
      <c r="N10" s="41" t="s">
        <v>80</v>
      </c>
      <c r="O10" s="186">
        <f>'3-1'!X53</f>
        <v>0</v>
      </c>
      <c r="P10" s="52" t="s">
        <v>80</v>
      </c>
      <c r="Q10" s="187">
        <f>K10+M10</f>
        <v>0</v>
      </c>
      <c r="R10" s="45" t="s">
        <v>80</v>
      </c>
    </row>
    <row r="11" spans="2:18" s="33" customFormat="1" ht="54" customHeight="1" x14ac:dyDescent="0.15">
      <c r="B11" s="785" t="s">
        <v>324</v>
      </c>
      <c r="C11" s="786"/>
      <c r="D11" s="786"/>
      <c r="E11" s="786"/>
      <c r="F11" s="140" t="s">
        <v>17</v>
      </c>
      <c r="G11" s="796" t="s">
        <v>325</v>
      </c>
      <c r="H11" s="787"/>
      <c r="I11" s="790" t="s">
        <v>328</v>
      </c>
      <c r="J11" s="791"/>
      <c r="K11" s="185">
        <f>'3-1'!AB15</f>
        <v>0</v>
      </c>
      <c r="L11" s="37" t="s">
        <v>80</v>
      </c>
      <c r="M11" s="186">
        <f>'3-1'!AB34</f>
        <v>0</v>
      </c>
      <c r="N11" s="37" t="s">
        <v>80</v>
      </c>
      <c r="O11" s="186">
        <f>'3-1'!AB53</f>
        <v>0</v>
      </c>
      <c r="P11" s="52" t="s">
        <v>80</v>
      </c>
      <c r="Q11" s="187">
        <f>K11+M11+O11</f>
        <v>0</v>
      </c>
      <c r="R11" s="45" t="s">
        <v>80</v>
      </c>
    </row>
    <row r="12" spans="2:18" s="33" customFormat="1" ht="36.75" customHeight="1" thickBot="1" x14ac:dyDescent="0.2">
      <c r="B12" s="792" t="s">
        <v>18</v>
      </c>
      <c r="C12" s="793"/>
      <c r="D12" s="793"/>
      <c r="E12" s="793"/>
      <c r="F12" s="793"/>
      <c r="G12" s="794" t="s">
        <v>329</v>
      </c>
      <c r="H12" s="793"/>
      <c r="I12" s="793"/>
      <c r="J12" s="795"/>
      <c r="K12" s="188">
        <f>SUM(K6:K10)</f>
        <v>0</v>
      </c>
      <c r="L12" s="46" t="s">
        <v>80</v>
      </c>
      <c r="M12" s="188">
        <f>SUM(M6:M10)</f>
        <v>0</v>
      </c>
      <c r="N12" s="47" t="s">
        <v>80</v>
      </c>
      <c r="O12" s="188">
        <f>SUM(O6:O10)</f>
        <v>0</v>
      </c>
      <c r="P12" s="53" t="s">
        <v>80</v>
      </c>
      <c r="Q12" s="188">
        <f>SUM(Q6:Q10)</f>
        <v>0</v>
      </c>
      <c r="R12" s="48" t="s">
        <v>80</v>
      </c>
    </row>
    <row r="13" spans="2:18" s="33" customFormat="1" ht="9" customHeight="1" x14ac:dyDescent="0.15">
      <c r="B13" s="34"/>
      <c r="C13" s="34"/>
      <c r="D13" s="34"/>
      <c r="E13" s="34"/>
      <c r="F13" s="34"/>
      <c r="G13" s="30"/>
      <c r="H13" s="30"/>
      <c r="I13" s="30"/>
      <c r="J13" s="30"/>
      <c r="K13" s="31"/>
      <c r="L13" s="31"/>
      <c r="M13" s="31"/>
      <c r="N13" s="31"/>
      <c r="O13" s="31"/>
      <c r="P13" s="31"/>
      <c r="Q13" s="31"/>
      <c r="R13" s="31"/>
    </row>
    <row r="14" spans="2:18" s="33" customFormat="1" ht="15" thickBot="1" x14ac:dyDescent="0.2">
      <c r="B14" s="784" t="s">
        <v>16</v>
      </c>
      <c r="C14" s="784"/>
      <c r="D14" s="784"/>
      <c r="E14" s="784"/>
      <c r="F14" s="784"/>
      <c r="G14" s="784"/>
      <c r="H14" s="784"/>
    </row>
    <row r="15" spans="2:18" s="33" customFormat="1" ht="18" customHeight="1" x14ac:dyDescent="0.15">
      <c r="B15" s="803"/>
      <c r="C15" s="804"/>
      <c r="D15" s="804"/>
      <c r="E15" s="804"/>
      <c r="F15" s="804"/>
      <c r="G15" s="804"/>
      <c r="H15" s="804"/>
      <c r="I15" s="804"/>
      <c r="J15" s="805"/>
      <c r="K15" s="788" t="s">
        <v>14</v>
      </c>
      <c r="L15" s="789"/>
      <c r="M15" s="788" t="s">
        <v>28</v>
      </c>
      <c r="N15" s="789"/>
      <c r="O15" s="788" t="s">
        <v>29</v>
      </c>
      <c r="P15" s="797"/>
      <c r="Q15" s="788" t="s">
        <v>0</v>
      </c>
      <c r="R15" s="798"/>
    </row>
    <row r="16" spans="2:18" s="33" customFormat="1" ht="21.95" customHeight="1" x14ac:dyDescent="0.15">
      <c r="B16" s="799" t="s">
        <v>215</v>
      </c>
      <c r="C16" s="800"/>
      <c r="D16" s="800"/>
      <c r="E16" s="800"/>
      <c r="F16" s="800"/>
      <c r="G16" s="801" t="s">
        <v>332</v>
      </c>
      <c r="H16" s="800"/>
      <c r="I16" s="800"/>
      <c r="J16" s="802"/>
      <c r="K16" s="187">
        <f>'3-1'!AG15</f>
        <v>0</v>
      </c>
      <c r="L16" s="54" t="s">
        <v>2</v>
      </c>
      <c r="M16" s="187">
        <f>'3-1'!AG34</f>
        <v>0</v>
      </c>
      <c r="N16" s="41" t="s">
        <v>2</v>
      </c>
      <c r="O16" s="187">
        <f>'3-1'!AG53</f>
        <v>0</v>
      </c>
      <c r="P16" s="52" t="s">
        <v>2</v>
      </c>
      <c r="Q16" s="187">
        <f>K16+M16+O16</f>
        <v>0</v>
      </c>
      <c r="R16" s="45" t="s">
        <v>2</v>
      </c>
    </row>
    <row r="17" spans="2:18" s="33" customFormat="1" ht="33" customHeight="1" thickBot="1" x14ac:dyDescent="0.2">
      <c r="B17" s="792" t="s">
        <v>169</v>
      </c>
      <c r="C17" s="793"/>
      <c r="D17" s="793"/>
      <c r="E17" s="793"/>
      <c r="F17" s="793"/>
      <c r="G17" s="810" t="s">
        <v>333</v>
      </c>
      <c r="H17" s="810"/>
      <c r="I17" s="810"/>
      <c r="J17" s="811"/>
      <c r="K17" s="812" t="s">
        <v>290</v>
      </c>
      <c r="L17" s="813"/>
      <c r="M17" s="813"/>
      <c r="N17" s="813"/>
      <c r="O17" s="813"/>
      <c r="P17" s="813"/>
      <c r="Q17" s="813"/>
      <c r="R17" s="814"/>
    </row>
    <row r="18" spans="2:18" s="33" customFormat="1" ht="9" customHeight="1" x14ac:dyDescent="0.15">
      <c r="B18" s="34"/>
      <c r="C18" s="34"/>
      <c r="D18" s="34"/>
      <c r="E18" s="34"/>
      <c r="F18" s="34"/>
      <c r="G18" s="30"/>
      <c r="H18" s="30"/>
      <c r="I18" s="30"/>
      <c r="J18" s="30"/>
      <c r="K18" s="31"/>
      <c r="L18" s="31"/>
      <c r="M18" s="31"/>
      <c r="N18" s="31"/>
      <c r="O18" s="31"/>
      <c r="P18" s="31"/>
      <c r="Q18" s="31"/>
      <c r="R18" s="31"/>
    </row>
    <row r="19" spans="2:18" s="33" customFormat="1" x14ac:dyDescent="0.15">
      <c r="B19" s="815" t="s">
        <v>170</v>
      </c>
      <c r="C19" s="815"/>
      <c r="D19" s="815"/>
      <c r="E19" s="815"/>
      <c r="F19" s="815"/>
      <c r="G19" s="815"/>
      <c r="H19" s="815"/>
      <c r="K19" s="62"/>
      <c r="L19" s="62"/>
    </row>
    <row r="20" spans="2:18" s="33" customFormat="1" ht="14.25" thickBot="1" x14ac:dyDescent="0.2">
      <c r="B20" s="63" t="s">
        <v>136</v>
      </c>
      <c r="C20" s="63"/>
      <c r="D20" s="63"/>
      <c r="E20" s="64"/>
      <c r="F20" s="64"/>
      <c r="G20" s="64"/>
      <c r="H20" s="64"/>
      <c r="I20" s="64"/>
      <c r="J20" s="64"/>
      <c r="K20" s="64"/>
      <c r="L20" s="64"/>
      <c r="M20" s="64"/>
      <c r="O20" s="64"/>
    </row>
    <row r="21" spans="2:18" s="33" customFormat="1" ht="23.25" customHeight="1" x14ac:dyDescent="0.15">
      <c r="B21" s="65" t="s">
        <v>30</v>
      </c>
      <c r="C21" s="66"/>
      <c r="D21" s="66"/>
      <c r="E21" s="189" t="s">
        <v>3</v>
      </c>
      <c r="F21" s="806"/>
      <c r="G21" s="806"/>
      <c r="H21" s="806"/>
      <c r="I21" s="806"/>
      <c r="J21" s="806"/>
      <c r="K21" s="806"/>
      <c r="L21" s="806"/>
      <c r="M21" s="806"/>
      <c r="N21" s="806"/>
      <c r="O21" s="806"/>
      <c r="P21" s="806"/>
      <c r="Q21" s="806"/>
      <c r="R21" s="807"/>
    </row>
    <row r="22" spans="2:18" s="33" customFormat="1" ht="23.25" customHeight="1" thickBot="1" x14ac:dyDescent="0.2">
      <c r="B22" s="67" t="s">
        <v>31</v>
      </c>
      <c r="C22" s="68"/>
      <c r="D22" s="68"/>
      <c r="E22" s="190" t="s">
        <v>42</v>
      </c>
      <c r="F22" s="808"/>
      <c r="G22" s="808"/>
      <c r="H22" s="808"/>
      <c r="I22" s="808"/>
      <c r="J22" s="808"/>
      <c r="K22" s="808"/>
      <c r="L22" s="808"/>
      <c r="M22" s="808"/>
      <c r="N22" s="808"/>
      <c r="O22" s="808"/>
      <c r="P22" s="808"/>
      <c r="Q22" s="808"/>
      <c r="R22" s="809"/>
    </row>
    <row r="23" spans="2:18" s="33" customFormat="1" x14ac:dyDescent="0.15">
      <c r="B23" s="63"/>
      <c r="C23" s="63"/>
      <c r="D23" s="63"/>
      <c r="E23" s="63"/>
      <c r="F23" s="63"/>
      <c r="G23" s="63"/>
      <c r="H23" s="63"/>
      <c r="I23" s="63"/>
      <c r="N23" s="32"/>
      <c r="P23" s="32"/>
    </row>
    <row r="24" spans="2:18" x14ac:dyDescent="0.15">
      <c r="B24" s="368" t="s">
        <v>313</v>
      </c>
      <c r="C24" s="368" t="s">
        <v>312</v>
      </c>
      <c r="D24" s="63"/>
      <c r="E24" s="63"/>
      <c r="F24" s="63"/>
      <c r="G24" s="63"/>
      <c r="H24" s="63"/>
      <c r="I24" s="63"/>
    </row>
  </sheetData>
  <mergeCells count="38">
    <mergeCell ref="K5:L5"/>
    <mergeCell ref="M5:N5"/>
    <mergeCell ref="O5:P5"/>
    <mergeCell ref="B2:R2"/>
    <mergeCell ref="B5:J5"/>
    <mergeCell ref="Q5:R5"/>
    <mergeCell ref="B4:H4"/>
    <mergeCell ref="B6:E8"/>
    <mergeCell ref="G6:H6"/>
    <mergeCell ref="I6:J6"/>
    <mergeCell ref="G7:H7"/>
    <mergeCell ref="I7:J7"/>
    <mergeCell ref="G8:H8"/>
    <mergeCell ref="I8:J8"/>
    <mergeCell ref="F21:R22"/>
    <mergeCell ref="B17:F17"/>
    <mergeCell ref="G17:J17"/>
    <mergeCell ref="K17:R17"/>
    <mergeCell ref="B19:H19"/>
    <mergeCell ref="O15:P15"/>
    <mergeCell ref="Q15:R15"/>
    <mergeCell ref="B16:F16"/>
    <mergeCell ref="G16:J16"/>
    <mergeCell ref="B15:J15"/>
    <mergeCell ref="B14:H14"/>
    <mergeCell ref="B9:E9"/>
    <mergeCell ref="G9:H9"/>
    <mergeCell ref="K15:L15"/>
    <mergeCell ref="M15:N15"/>
    <mergeCell ref="I9:J9"/>
    <mergeCell ref="B12:F12"/>
    <mergeCell ref="G12:J12"/>
    <mergeCell ref="B10:E10"/>
    <mergeCell ref="G10:H10"/>
    <mergeCell ref="I10:J10"/>
    <mergeCell ref="B11:E11"/>
    <mergeCell ref="G11:H11"/>
    <mergeCell ref="I11:J11"/>
  </mergeCells>
  <phoneticPr fontId="15"/>
  <dataValidations count="1">
    <dataValidation type="list" allowBlank="1" showInputMessage="1" showErrorMessage="1" sqref="WVS17:WVZ17 JG17:JN17 TC17:TJ17 ACY17:ADF17 AMU17:ANB17 AWQ17:AWX17 BGM17:BGT17 BQI17:BQP17 CAE17:CAL17 CKA17:CKH17 CTW17:CUD17 DDS17:DDZ17 DNO17:DNV17 DXK17:DXR17 EHG17:EHN17 ERC17:ERJ17 FAY17:FBF17 FKU17:FLB17 FUQ17:FUX17 GEM17:GET17 GOI17:GOP17 GYE17:GYL17 HIA17:HIH17 HRW17:HSD17 IBS17:IBZ17 ILO17:ILV17 IVK17:IVR17 JFG17:JFN17 JPC17:JPJ17 JYY17:JZF17 KIU17:KJB17 KSQ17:KSX17 LCM17:LCT17 LMI17:LMP17 LWE17:LWL17 MGA17:MGH17 MPW17:MQD17 MZS17:MZZ17 NJO17:NJV17 NTK17:NTR17 ODG17:ODN17 ONC17:ONJ17 OWY17:OXF17 PGU17:PHB17 PQQ17:PQX17 QAM17:QAT17 QKI17:QKP17 QUE17:QUL17 REA17:REH17 RNW17:ROD17 RXS17:RXZ17 SHO17:SHV17 SRK17:SRR17 TBG17:TBN17 TLC17:TLJ17 TUY17:TVF17 UEU17:UFB17 UOQ17:UOX17 UYM17:UYT17 VII17:VIP17 VSE17:VSL17 WCA17:WCH17 WLW17:WMD17 K17:R17 E21:E22" xr:uid="{00000000-0002-0000-0600-000000000000}">
      <formula1>"□,■"</formula1>
    </dataValidation>
  </dataValidations>
  <printOptions horizontalCentered="1"/>
  <pageMargins left="0.23622047244094491" right="0.23622047244094491" top="0.55118110236220474" bottom="0.23622047244094491" header="0.31496062992125984" footer="0.15748031496062992"/>
  <pageSetup paperSize="9" scale="92"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C604E-BD4E-4F7E-856C-9206CBB38385}">
  <sheetPr codeName="Sheet8"/>
  <dimension ref="C1:BQ41"/>
  <sheetViews>
    <sheetView showGridLines="0" tabSelected="1" zoomScaleNormal="100" workbookViewId="0">
      <selection activeCell="M3" sqref="M3"/>
    </sheetView>
  </sheetViews>
  <sheetFormatPr defaultColWidth="4.625" defaultRowHeight="13.5" x14ac:dyDescent="0.15"/>
  <cols>
    <col min="1" max="1" width="4.625" style="264"/>
    <col min="2" max="2" width="0.875" style="264" customWidth="1"/>
    <col min="3" max="23" width="4.625" style="264"/>
    <col min="24" max="25" width="0.875" style="264" customWidth="1"/>
    <col min="26" max="46" width="4.625" style="264"/>
    <col min="47" max="48" width="0.875" style="264" customWidth="1"/>
    <col min="49" max="69" width="4.625" style="264"/>
    <col min="70" max="70" width="0.875" style="264" customWidth="1"/>
    <col min="71" max="16384" width="4.625" style="264"/>
  </cols>
  <sheetData>
    <row r="1" spans="3:69" s="260" customFormat="1" ht="18" customHeight="1" x14ac:dyDescent="0.15">
      <c r="C1" s="259"/>
      <c r="D1" s="259"/>
      <c r="W1" s="261" t="s">
        <v>256</v>
      </c>
      <c r="Z1" s="259"/>
      <c r="AA1" s="259"/>
      <c r="AT1" s="261" t="s">
        <v>257</v>
      </c>
      <c r="AW1" s="259"/>
      <c r="AX1" s="259"/>
      <c r="BQ1" s="261" t="s">
        <v>258</v>
      </c>
    </row>
    <row r="2" spans="3:69" s="260" customFormat="1" ht="15.75" customHeight="1" x14ac:dyDescent="0.15">
      <c r="C2" s="878" t="s">
        <v>344</v>
      </c>
      <c r="D2" s="879"/>
      <c r="E2" s="879"/>
      <c r="F2" s="879"/>
      <c r="G2" s="879"/>
      <c r="H2" s="879"/>
      <c r="I2" s="879"/>
      <c r="J2" s="879"/>
      <c r="K2" s="879"/>
      <c r="L2" s="879"/>
      <c r="M2" s="879"/>
      <c r="N2" s="879"/>
      <c r="O2" s="879"/>
      <c r="P2" s="879"/>
      <c r="Q2" s="879"/>
      <c r="R2" s="879"/>
      <c r="S2" s="879"/>
      <c r="T2" s="879"/>
      <c r="U2" s="879"/>
      <c r="V2" s="879"/>
      <c r="W2" s="880"/>
      <c r="Z2" s="878" t="s">
        <v>344</v>
      </c>
      <c r="AA2" s="879"/>
      <c r="AB2" s="879"/>
      <c r="AC2" s="879"/>
      <c r="AD2" s="879"/>
      <c r="AE2" s="879"/>
      <c r="AF2" s="879"/>
      <c r="AG2" s="879"/>
      <c r="AH2" s="879"/>
      <c r="AI2" s="879"/>
      <c r="AJ2" s="879"/>
      <c r="AK2" s="879"/>
      <c r="AL2" s="879"/>
      <c r="AM2" s="879"/>
      <c r="AN2" s="879"/>
      <c r="AO2" s="879"/>
      <c r="AP2" s="879"/>
      <c r="AQ2" s="879"/>
      <c r="AR2" s="879"/>
      <c r="AS2" s="879"/>
      <c r="AT2" s="880"/>
      <c r="AW2" s="878" t="s">
        <v>344</v>
      </c>
      <c r="AX2" s="879"/>
      <c r="AY2" s="879"/>
      <c r="AZ2" s="879"/>
      <c r="BA2" s="879"/>
      <c r="BB2" s="879"/>
      <c r="BC2" s="879"/>
      <c r="BD2" s="879"/>
      <c r="BE2" s="879"/>
      <c r="BF2" s="879"/>
      <c r="BG2" s="879"/>
      <c r="BH2" s="879"/>
      <c r="BI2" s="879"/>
      <c r="BJ2" s="879"/>
      <c r="BK2" s="879"/>
      <c r="BL2" s="879"/>
      <c r="BM2" s="879"/>
      <c r="BN2" s="879"/>
      <c r="BO2" s="879"/>
      <c r="BP2" s="879"/>
      <c r="BQ2" s="880"/>
    </row>
    <row r="3" spans="3:69" ht="15" customHeight="1" thickBot="1" x14ac:dyDescent="0.2">
      <c r="C3" s="262"/>
      <c r="D3" s="262"/>
      <c r="E3" s="263"/>
      <c r="F3" s="263"/>
      <c r="G3" s="263"/>
      <c r="H3" s="263"/>
      <c r="I3" s="263"/>
      <c r="J3" s="263"/>
      <c r="K3" s="263"/>
      <c r="L3" s="263"/>
      <c r="M3" s="263"/>
      <c r="Z3" s="262"/>
      <c r="AA3" s="262"/>
      <c r="AB3" s="263"/>
      <c r="AC3" s="263"/>
      <c r="AD3" s="263"/>
      <c r="AE3" s="263"/>
      <c r="AF3" s="263"/>
      <c r="AG3" s="263"/>
      <c r="AH3" s="263"/>
      <c r="AI3" s="263"/>
      <c r="AJ3" s="263"/>
      <c r="AW3" s="262"/>
      <c r="AX3" s="262"/>
      <c r="AY3" s="263"/>
      <c r="AZ3" s="263"/>
      <c r="BA3" s="263"/>
      <c r="BB3" s="263"/>
      <c r="BC3" s="263"/>
      <c r="BD3" s="263"/>
      <c r="BE3" s="263"/>
      <c r="BF3" s="263"/>
      <c r="BG3" s="263"/>
    </row>
    <row r="4" spans="3:69" s="268" customFormat="1" ht="18" customHeight="1" thickBot="1" x14ac:dyDescent="0.2">
      <c r="C4" s="265"/>
      <c r="D4" s="266"/>
      <c r="E4" s="266" t="s">
        <v>275</v>
      </c>
      <c r="F4" s="838"/>
      <c r="G4" s="839"/>
      <c r="H4" s="267"/>
      <c r="I4" s="267"/>
      <c r="J4" s="267"/>
      <c r="K4" s="267"/>
      <c r="L4" s="267"/>
      <c r="M4" s="267"/>
      <c r="N4" s="267"/>
      <c r="O4" s="267"/>
      <c r="P4" s="267"/>
      <c r="Q4" s="267"/>
      <c r="R4" s="267"/>
      <c r="S4" s="267"/>
      <c r="T4" s="267"/>
      <c r="U4" s="267"/>
      <c r="V4" s="267"/>
      <c r="W4" s="267"/>
      <c r="Z4" s="265"/>
      <c r="AA4" s="266"/>
      <c r="AB4" s="266" t="s">
        <v>276</v>
      </c>
      <c r="AC4" s="838"/>
      <c r="AD4" s="839"/>
      <c r="AE4" s="267"/>
      <c r="AF4" s="267"/>
      <c r="AG4" s="267"/>
      <c r="AH4" s="267"/>
      <c r="AI4" s="267"/>
      <c r="AJ4" s="267"/>
      <c r="AK4" s="267"/>
      <c r="AL4" s="267"/>
      <c r="AM4" s="267"/>
      <c r="AN4" s="267"/>
      <c r="AO4" s="267"/>
      <c r="AP4" s="267"/>
      <c r="AQ4" s="267"/>
      <c r="AR4" s="267"/>
      <c r="AS4" s="267"/>
      <c r="AT4" s="267"/>
      <c r="AW4" s="265"/>
      <c r="AX4" s="269"/>
      <c r="AY4" s="266" t="s">
        <v>277</v>
      </c>
      <c r="AZ4" s="838"/>
      <c r="BA4" s="839"/>
      <c r="BB4" s="267"/>
      <c r="BC4" s="267"/>
      <c r="BD4" s="267"/>
      <c r="BE4" s="267"/>
      <c r="BF4" s="267"/>
      <c r="BG4" s="267"/>
      <c r="BH4" s="267"/>
      <c r="BI4" s="267"/>
      <c r="BJ4" s="267"/>
      <c r="BK4" s="267"/>
      <c r="BL4" s="267"/>
      <c r="BM4" s="267"/>
      <c r="BN4" s="267"/>
      <c r="BO4" s="267"/>
      <c r="BP4" s="267"/>
      <c r="BQ4" s="267"/>
    </row>
    <row r="5" spans="3:69" s="268" customFormat="1" ht="5.25" customHeight="1" x14ac:dyDescent="0.15">
      <c r="C5" s="267"/>
      <c r="D5" s="267"/>
      <c r="E5" s="267"/>
      <c r="F5" s="267"/>
      <c r="G5" s="267"/>
      <c r="H5" s="267"/>
      <c r="I5" s="267"/>
      <c r="J5" s="267"/>
      <c r="K5" s="267"/>
      <c r="L5" s="267"/>
      <c r="M5" s="267"/>
      <c r="N5" s="267"/>
      <c r="O5" s="267"/>
      <c r="P5" s="267"/>
      <c r="Q5" s="267"/>
      <c r="R5" s="267"/>
      <c r="S5" s="267"/>
      <c r="T5" s="267"/>
      <c r="U5" s="267"/>
      <c r="V5" s="267"/>
      <c r="W5" s="267"/>
      <c r="Z5" s="267"/>
      <c r="AA5" s="267"/>
      <c r="AB5" s="267"/>
      <c r="AC5" s="267"/>
      <c r="AD5" s="267"/>
      <c r="AE5" s="267"/>
      <c r="AF5" s="267"/>
      <c r="AG5" s="267"/>
      <c r="AH5" s="267"/>
      <c r="AI5" s="267"/>
      <c r="AJ5" s="267"/>
      <c r="AK5" s="267"/>
      <c r="AL5" s="267"/>
      <c r="AM5" s="267"/>
      <c r="AN5" s="267"/>
      <c r="AO5" s="267"/>
      <c r="AP5" s="267"/>
      <c r="AQ5" s="267"/>
      <c r="AR5" s="267"/>
      <c r="AS5" s="267"/>
      <c r="AT5" s="267"/>
      <c r="AW5" s="267"/>
      <c r="AX5" s="267"/>
      <c r="AY5" s="267"/>
      <c r="AZ5" s="267"/>
      <c r="BA5" s="267"/>
      <c r="BB5" s="267"/>
      <c r="BC5" s="267"/>
      <c r="BD5" s="267"/>
      <c r="BE5" s="267"/>
      <c r="BF5" s="267"/>
      <c r="BG5" s="267"/>
      <c r="BH5" s="267"/>
      <c r="BI5" s="267"/>
      <c r="BJ5" s="267"/>
      <c r="BK5" s="267"/>
      <c r="BL5" s="267"/>
      <c r="BM5" s="267"/>
      <c r="BN5" s="267"/>
      <c r="BO5" s="267"/>
      <c r="BP5" s="267"/>
      <c r="BQ5" s="267"/>
    </row>
    <row r="6" spans="3:69" s="268" customFormat="1" ht="19.5" customHeight="1" x14ac:dyDescent="0.15">
      <c r="C6" s="841" t="s">
        <v>83</v>
      </c>
      <c r="D6" s="842"/>
      <c r="E6" s="847"/>
      <c r="F6" s="848"/>
      <c r="G6" s="848"/>
      <c r="H6" s="845" t="s">
        <v>1</v>
      </c>
      <c r="I6" s="846"/>
      <c r="J6" s="267"/>
      <c r="K6" s="267"/>
      <c r="L6" s="267"/>
      <c r="M6" s="267"/>
      <c r="N6" s="267"/>
      <c r="O6" s="267"/>
      <c r="P6" s="267"/>
      <c r="Q6" s="267"/>
      <c r="R6" s="267"/>
      <c r="S6" s="267"/>
      <c r="T6" s="267"/>
      <c r="U6" s="267"/>
      <c r="V6" s="267"/>
      <c r="W6" s="267"/>
      <c r="Z6" s="841" t="s">
        <v>83</v>
      </c>
      <c r="AA6" s="842"/>
      <c r="AB6" s="847"/>
      <c r="AC6" s="848"/>
      <c r="AD6" s="848"/>
      <c r="AE6" s="845" t="s">
        <v>1</v>
      </c>
      <c r="AF6" s="846"/>
      <c r="AG6" s="267"/>
      <c r="AH6" s="267"/>
      <c r="AI6" s="267"/>
      <c r="AJ6" s="267"/>
      <c r="AK6" s="267"/>
      <c r="AL6" s="267"/>
      <c r="AM6" s="267"/>
      <c r="AN6" s="267"/>
      <c r="AO6" s="267"/>
      <c r="AP6" s="267"/>
      <c r="AQ6" s="267"/>
      <c r="AR6" s="267"/>
      <c r="AS6" s="267"/>
      <c r="AT6" s="267"/>
      <c r="AW6" s="841" t="s">
        <v>83</v>
      </c>
      <c r="AX6" s="842"/>
      <c r="AY6" s="847"/>
      <c r="AZ6" s="848"/>
      <c r="BA6" s="848"/>
      <c r="BB6" s="845" t="s">
        <v>1</v>
      </c>
      <c r="BC6" s="846"/>
      <c r="BD6" s="267"/>
      <c r="BE6" s="841" t="s">
        <v>190</v>
      </c>
      <c r="BF6" s="842"/>
      <c r="BG6" s="843"/>
      <c r="BH6" s="844"/>
      <c r="BI6" s="844"/>
      <c r="BJ6" s="844"/>
      <c r="BK6" s="845" t="s">
        <v>65</v>
      </c>
      <c r="BL6" s="846"/>
      <c r="BM6" s="267"/>
      <c r="BN6" s="267"/>
      <c r="BO6" s="267"/>
      <c r="BP6" s="267"/>
      <c r="BQ6" s="267"/>
    </row>
    <row r="7" spans="3:69" s="268" customFormat="1" ht="5.25" customHeight="1" x14ac:dyDescent="0.15">
      <c r="C7" s="267"/>
      <c r="D7" s="267"/>
      <c r="E7" s="267"/>
      <c r="F7" s="267"/>
      <c r="G7" s="267"/>
      <c r="H7" s="267"/>
      <c r="I7" s="267"/>
      <c r="J7" s="267"/>
      <c r="K7" s="267"/>
      <c r="L7" s="267"/>
      <c r="M7" s="267"/>
      <c r="N7" s="267"/>
      <c r="O7" s="267"/>
      <c r="P7" s="267"/>
      <c r="Q7" s="267"/>
      <c r="R7" s="267"/>
      <c r="S7" s="267"/>
      <c r="T7" s="267"/>
      <c r="U7" s="267"/>
      <c r="V7" s="267"/>
      <c r="W7" s="267"/>
      <c r="Z7" s="267"/>
      <c r="AA7" s="267"/>
      <c r="AB7" s="267"/>
      <c r="AC7" s="267"/>
      <c r="AD7" s="267"/>
      <c r="AE7" s="267"/>
      <c r="AF7" s="267"/>
      <c r="AG7" s="267"/>
      <c r="AH7" s="267"/>
      <c r="AI7" s="267"/>
      <c r="AJ7" s="267"/>
      <c r="AK7" s="267"/>
      <c r="AL7" s="267"/>
      <c r="AM7" s="267"/>
      <c r="AN7" s="267"/>
      <c r="AO7" s="267"/>
      <c r="AP7" s="267"/>
      <c r="AQ7" s="267"/>
      <c r="AR7" s="267"/>
      <c r="AS7" s="267"/>
      <c r="AT7" s="267"/>
      <c r="AW7" s="267"/>
      <c r="AX7" s="267"/>
      <c r="AY7" s="267"/>
      <c r="AZ7" s="267"/>
      <c r="BA7" s="267"/>
      <c r="BB7" s="267"/>
      <c r="BC7" s="267"/>
      <c r="BD7" s="267"/>
      <c r="BE7" s="267"/>
      <c r="BF7" s="267"/>
      <c r="BG7" s="267"/>
      <c r="BH7" s="267"/>
      <c r="BI7" s="267"/>
      <c r="BJ7" s="267"/>
      <c r="BK7" s="267"/>
      <c r="BL7" s="267"/>
      <c r="BM7" s="267"/>
      <c r="BN7" s="267"/>
      <c r="BO7" s="267"/>
      <c r="BP7" s="267"/>
      <c r="BQ7" s="267"/>
    </row>
    <row r="8" spans="3:69" s="268" customFormat="1" ht="19.5" customHeight="1" x14ac:dyDescent="0.15">
      <c r="C8" s="841" t="s">
        <v>58</v>
      </c>
      <c r="D8" s="842"/>
      <c r="E8" s="60" t="s">
        <v>42</v>
      </c>
      <c r="F8" s="270" t="s">
        <v>278</v>
      </c>
      <c r="G8" s="271"/>
      <c r="H8" s="61" t="s">
        <v>42</v>
      </c>
      <c r="I8" s="270" t="s">
        <v>279</v>
      </c>
      <c r="J8" s="271"/>
      <c r="K8" s="61" t="s">
        <v>42</v>
      </c>
      <c r="L8" s="270" t="s">
        <v>280</v>
      </c>
      <c r="M8" s="271"/>
      <c r="N8" s="61" t="s">
        <v>42</v>
      </c>
      <c r="O8" s="270" t="s">
        <v>281</v>
      </c>
      <c r="P8" s="271"/>
      <c r="Q8" s="61" t="s">
        <v>42</v>
      </c>
      <c r="R8" s="272" t="s">
        <v>282</v>
      </c>
      <c r="S8" s="272"/>
      <c r="T8" s="840"/>
      <c r="U8" s="840"/>
      <c r="V8" s="840"/>
      <c r="W8" s="273" t="s">
        <v>253</v>
      </c>
      <c r="Z8" s="841" t="s">
        <v>58</v>
      </c>
      <c r="AA8" s="842"/>
      <c r="AB8" s="60" t="s">
        <v>42</v>
      </c>
      <c r="AC8" s="270" t="s">
        <v>278</v>
      </c>
      <c r="AD8" s="271"/>
      <c r="AE8" s="61" t="s">
        <v>42</v>
      </c>
      <c r="AF8" s="270" t="s">
        <v>279</v>
      </c>
      <c r="AG8" s="271"/>
      <c r="AH8" s="61" t="s">
        <v>42</v>
      </c>
      <c r="AI8" s="270" t="s">
        <v>280</v>
      </c>
      <c r="AJ8" s="271"/>
      <c r="AK8" s="61" t="s">
        <v>42</v>
      </c>
      <c r="AL8" s="270" t="s">
        <v>281</v>
      </c>
      <c r="AM8" s="271"/>
      <c r="AN8" s="61" t="s">
        <v>42</v>
      </c>
      <c r="AO8" s="272" t="s">
        <v>282</v>
      </c>
      <c r="AP8" s="272"/>
      <c r="AQ8" s="840"/>
      <c r="AR8" s="840"/>
      <c r="AS8" s="840"/>
      <c r="AT8" s="273" t="s">
        <v>253</v>
      </c>
      <c r="AW8" s="841" t="s">
        <v>58</v>
      </c>
      <c r="AX8" s="842"/>
      <c r="AY8" s="60" t="s">
        <v>42</v>
      </c>
      <c r="AZ8" s="270" t="s">
        <v>278</v>
      </c>
      <c r="BA8" s="271"/>
      <c r="BB8" s="61" t="s">
        <v>42</v>
      </c>
      <c r="BC8" s="270" t="s">
        <v>279</v>
      </c>
      <c r="BD8" s="271"/>
      <c r="BE8" s="61" t="s">
        <v>42</v>
      </c>
      <c r="BF8" s="270" t="s">
        <v>280</v>
      </c>
      <c r="BG8" s="271"/>
      <c r="BH8" s="61" t="s">
        <v>42</v>
      </c>
      <c r="BI8" s="270" t="s">
        <v>281</v>
      </c>
      <c r="BJ8" s="271"/>
      <c r="BK8" s="61" t="s">
        <v>42</v>
      </c>
      <c r="BL8" s="272" t="s">
        <v>282</v>
      </c>
      <c r="BM8" s="272"/>
      <c r="BN8" s="840"/>
      <c r="BO8" s="840"/>
      <c r="BP8" s="840"/>
      <c r="BQ8" s="273" t="s">
        <v>253</v>
      </c>
    </row>
    <row r="9" spans="3:69" s="268" customFormat="1" ht="5.25" customHeight="1" x14ac:dyDescent="0.15">
      <c r="C9" s="267"/>
      <c r="D9" s="274"/>
      <c r="E9" s="274"/>
      <c r="F9" s="274"/>
      <c r="G9" s="274"/>
      <c r="H9" s="274"/>
      <c r="I9" s="274"/>
      <c r="J9" s="274"/>
      <c r="K9" s="274"/>
      <c r="L9" s="274"/>
      <c r="M9" s="274"/>
      <c r="N9" s="274"/>
      <c r="O9" s="274"/>
      <c r="P9" s="274"/>
      <c r="Q9" s="274"/>
      <c r="R9" s="274"/>
      <c r="S9" s="274"/>
      <c r="T9" s="274"/>
      <c r="U9" s="274"/>
      <c r="V9" s="275"/>
      <c r="W9" s="275"/>
      <c r="Z9" s="267"/>
      <c r="AA9" s="274"/>
      <c r="AB9" s="274"/>
      <c r="AC9" s="274"/>
      <c r="AD9" s="274"/>
      <c r="AE9" s="274"/>
      <c r="AF9" s="274"/>
      <c r="AG9" s="274"/>
      <c r="AH9" s="274"/>
      <c r="AI9" s="274"/>
      <c r="AJ9" s="274"/>
      <c r="AK9" s="274"/>
      <c r="AL9" s="274"/>
      <c r="AM9" s="274"/>
      <c r="AN9" s="274"/>
      <c r="AO9" s="274"/>
      <c r="AP9" s="274"/>
      <c r="AQ9" s="274"/>
      <c r="AR9" s="274"/>
      <c r="AS9" s="275"/>
      <c r="AT9" s="275"/>
      <c r="AW9" s="267"/>
      <c r="AX9" s="274"/>
      <c r="AY9" s="274"/>
      <c r="AZ9" s="274"/>
      <c r="BA9" s="274"/>
      <c r="BB9" s="274"/>
      <c r="BC9" s="274"/>
      <c r="BD9" s="274"/>
      <c r="BE9" s="274"/>
      <c r="BF9" s="274"/>
      <c r="BG9" s="274"/>
      <c r="BH9" s="274"/>
      <c r="BI9" s="274"/>
      <c r="BJ9" s="274"/>
      <c r="BK9" s="274"/>
      <c r="BL9" s="274"/>
      <c r="BM9" s="274"/>
      <c r="BN9" s="274"/>
      <c r="BO9" s="274"/>
      <c r="BP9" s="275"/>
      <c r="BQ9" s="275"/>
    </row>
    <row r="10" spans="3:69" s="268" customFormat="1" ht="15" customHeight="1" thickBot="1" x14ac:dyDescent="0.2">
      <c r="C10" s="276" t="s">
        <v>44</v>
      </c>
      <c r="D10" s="276"/>
      <c r="E10" s="276"/>
      <c r="F10" s="276"/>
      <c r="G10" s="276"/>
      <c r="H10" s="276"/>
      <c r="I10" s="276"/>
      <c r="J10" s="277"/>
      <c r="K10" s="277"/>
      <c r="L10" s="277"/>
      <c r="M10" s="277"/>
      <c r="N10" s="277"/>
      <c r="O10" s="277"/>
      <c r="P10" s="277"/>
      <c r="Q10" s="277"/>
      <c r="R10" s="277"/>
      <c r="S10" s="277"/>
      <c r="T10" s="277"/>
      <c r="U10" s="277"/>
      <c r="V10" s="275"/>
      <c r="W10" s="275"/>
      <c r="Z10" s="276" t="s">
        <v>44</v>
      </c>
      <c r="AA10" s="276"/>
      <c r="AB10" s="276"/>
      <c r="AC10" s="276"/>
      <c r="AD10" s="276"/>
      <c r="AE10" s="276"/>
      <c r="AF10" s="276"/>
      <c r="AG10" s="277"/>
      <c r="AH10" s="277"/>
      <c r="AI10" s="277"/>
      <c r="AJ10" s="277"/>
      <c r="AK10" s="277"/>
      <c r="AL10" s="277"/>
      <c r="AM10" s="277"/>
      <c r="AN10" s="277"/>
      <c r="AO10" s="277"/>
      <c r="AP10" s="277"/>
      <c r="AQ10" s="277"/>
      <c r="AR10" s="277"/>
      <c r="AS10" s="275"/>
      <c r="AT10" s="275"/>
      <c r="AW10" s="276" t="s">
        <v>44</v>
      </c>
      <c r="AX10" s="276"/>
      <c r="AY10" s="276"/>
      <c r="AZ10" s="276"/>
      <c r="BA10" s="276"/>
      <c r="BB10" s="276"/>
      <c r="BC10" s="276"/>
      <c r="BD10" s="277"/>
      <c r="BE10" s="277"/>
      <c r="BF10" s="277"/>
      <c r="BG10" s="277"/>
      <c r="BH10" s="277"/>
      <c r="BI10" s="277"/>
      <c r="BJ10" s="277"/>
      <c r="BK10" s="277"/>
      <c r="BL10" s="277"/>
      <c r="BM10" s="277"/>
      <c r="BN10" s="277"/>
      <c r="BO10" s="277"/>
      <c r="BP10" s="275"/>
      <c r="BQ10" s="275"/>
    </row>
    <row r="11" spans="3:69" s="268" customFormat="1" ht="19.5" customHeight="1" thickBot="1" x14ac:dyDescent="0.2">
      <c r="C11" s="851" t="s">
        <v>149</v>
      </c>
      <c r="D11" s="852"/>
      <c r="E11" s="852"/>
      <c r="F11" s="852"/>
      <c r="G11" s="853"/>
      <c r="H11" s="854"/>
      <c r="I11" s="855"/>
      <c r="J11" s="855"/>
      <c r="K11" s="855"/>
      <c r="L11" s="855"/>
      <c r="M11" s="855"/>
      <c r="N11" s="855"/>
      <c r="O11" s="855"/>
      <c r="P11" s="855"/>
      <c r="Q11" s="855"/>
      <c r="R11" s="855"/>
      <c r="S11" s="855"/>
      <c r="T11" s="855"/>
      <c r="U11" s="855"/>
      <c r="V11" s="855"/>
      <c r="W11" s="856"/>
      <c r="Z11" s="851" t="s">
        <v>149</v>
      </c>
      <c r="AA11" s="852"/>
      <c r="AB11" s="852"/>
      <c r="AC11" s="852"/>
      <c r="AD11" s="853"/>
      <c r="AE11" s="854"/>
      <c r="AF11" s="855"/>
      <c r="AG11" s="855"/>
      <c r="AH11" s="855"/>
      <c r="AI11" s="855"/>
      <c r="AJ11" s="855"/>
      <c r="AK11" s="855"/>
      <c r="AL11" s="855"/>
      <c r="AM11" s="855"/>
      <c r="AN11" s="855"/>
      <c r="AO11" s="855"/>
      <c r="AP11" s="855"/>
      <c r="AQ11" s="855"/>
      <c r="AR11" s="855"/>
      <c r="AS11" s="855"/>
      <c r="AT11" s="856"/>
      <c r="AW11" s="851" t="s">
        <v>149</v>
      </c>
      <c r="AX11" s="852"/>
      <c r="AY11" s="852"/>
      <c r="AZ11" s="852"/>
      <c r="BA11" s="853"/>
      <c r="BB11" s="854"/>
      <c r="BC11" s="855"/>
      <c r="BD11" s="855"/>
      <c r="BE11" s="855"/>
      <c r="BF11" s="855"/>
      <c r="BG11" s="855"/>
      <c r="BH11" s="855"/>
      <c r="BI11" s="855"/>
      <c r="BJ11" s="855"/>
      <c r="BK11" s="855"/>
      <c r="BL11" s="855"/>
      <c r="BM11" s="855"/>
      <c r="BN11" s="855"/>
      <c r="BO11" s="855"/>
      <c r="BP11" s="855"/>
      <c r="BQ11" s="856"/>
    </row>
    <row r="12" spans="3:69" s="268" customFormat="1" ht="59.25" customHeight="1" thickBot="1" x14ac:dyDescent="0.2">
      <c r="C12" s="857" t="s">
        <v>291</v>
      </c>
      <c r="D12" s="858"/>
      <c r="E12" s="858"/>
      <c r="F12" s="858"/>
      <c r="G12" s="859"/>
      <c r="H12" s="849"/>
      <c r="I12" s="849"/>
      <c r="J12" s="849"/>
      <c r="K12" s="849"/>
      <c r="L12" s="849"/>
      <c r="M12" s="849"/>
      <c r="N12" s="849"/>
      <c r="O12" s="849"/>
      <c r="P12" s="849"/>
      <c r="Q12" s="849"/>
      <c r="R12" s="849"/>
      <c r="S12" s="849"/>
      <c r="T12" s="849"/>
      <c r="U12" s="849"/>
      <c r="V12" s="849"/>
      <c r="W12" s="850"/>
      <c r="Z12" s="857" t="s">
        <v>291</v>
      </c>
      <c r="AA12" s="858"/>
      <c r="AB12" s="858"/>
      <c r="AC12" s="858"/>
      <c r="AD12" s="859"/>
      <c r="AE12" s="849"/>
      <c r="AF12" s="849"/>
      <c r="AG12" s="849"/>
      <c r="AH12" s="849"/>
      <c r="AI12" s="849"/>
      <c r="AJ12" s="849"/>
      <c r="AK12" s="849"/>
      <c r="AL12" s="849"/>
      <c r="AM12" s="849"/>
      <c r="AN12" s="849"/>
      <c r="AO12" s="849"/>
      <c r="AP12" s="849"/>
      <c r="AQ12" s="849"/>
      <c r="AR12" s="849"/>
      <c r="AS12" s="849"/>
      <c r="AT12" s="850"/>
      <c r="AW12" s="857" t="s">
        <v>291</v>
      </c>
      <c r="AX12" s="858"/>
      <c r="AY12" s="858"/>
      <c r="AZ12" s="858"/>
      <c r="BA12" s="859"/>
      <c r="BB12" s="849"/>
      <c r="BC12" s="849"/>
      <c r="BD12" s="849"/>
      <c r="BE12" s="849"/>
      <c r="BF12" s="849"/>
      <c r="BG12" s="849"/>
      <c r="BH12" s="849"/>
      <c r="BI12" s="849"/>
      <c r="BJ12" s="849"/>
      <c r="BK12" s="849"/>
      <c r="BL12" s="849"/>
      <c r="BM12" s="849"/>
      <c r="BN12" s="849"/>
      <c r="BO12" s="849"/>
      <c r="BP12" s="849"/>
      <c r="BQ12" s="850"/>
    </row>
    <row r="13" spans="3:69" s="278" customFormat="1" ht="18" customHeight="1" x14ac:dyDescent="0.15">
      <c r="C13" s="882" t="s">
        <v>259</v>
      </c>
      <c r="D13" s="883"/>
      <c r="E13" s="883"/>
      <c r="F13" s="883"/>
      <c r="G13" s="883"/>
      <c r="H13" s="883"/>
      <c r="I13" s="883"/>
      <c r="J13" s="883"/>
      <c r="K13" s="883"/>
      <c r="L13" s="883"/>
      <c r="M13" s="883"/>
      <c r="N13" s="883"/>
      <c r="O13" s="883"/>
      <c r="P13" s="883"/>
      <c r="Q13" s="883"/>
      <c r="R13" s="883"/>
      <c r="S13" s="883"/>
      <c r="T13" s="883"/>
      <c r="U13" s="883"/>
      <c r="V13" s="883"/>
      <c r="W13" s="884"/>
      <c r="Z13" s="882" t="s">
        <v>259</v>
      </c>
      <c r="AA13" s="883"/>
      <c r="AB13" s="883"/>
      <c r="AC13" s="883"/>
      <c r="AD13" s="883"/>
      <c r="AE13" s="883"/>
      <c r="AF13" s="883"/>
      <c r="AG13" s="883"/>
      <c r="AH13" s="883"/>
      <c r="AI13" s="883"/>
      <c r="AJ13" s="883"/>
      <c r="AK13" s="883"/>
      <c r="AL13" s="883"/>
      <c r="AM13" s="883"/>
      <c r="AN13" s="883"/>
      <c r="AO13" s="883"/>
      <c r="AP13" s="883"/>
      <c r="AQ13" s="883"/>
      <c r="AR13" s="883"/>
      <c r="AS13" s="883"/>
      <c r="AT13" s="884"/>
      <c r="AW13" s="882" t="s">
        <v>259</v>
      </c>
      <c r="AX13" s="883"/>
      <c r="AY13" s="883"/>
      <c r="AZ13" s="883"/>
      <c r="BA13" s="883"/>
      <c r="BB13" s="883"/>
      <c r="BC13" s="883"/>
      <c r="BD13" s="883"/>
      <c r="BE13" s="883"/>
      <c r="BF13" s="883"/>
      <c r="BG13" s="883"/>
      <c r="BH13" s="883"/>
      <c r="BI13" s="883"/>
      <c r="BJ13" s="883"/>
      <c r="BK13" s="883"/>
      <c r="BL13" s="883"/>
      <c r="BM13" s="883"/>
      <c r="BN13" s="883"/>
      <c r="BO13" s="883"/>
      <c r="BP13" s="883"/>
      <c r="BQ13" s="884"/>
    </row>
    <row r="14" spans="3:69" ht="29.25" customHeight="1" x14ac:dyDescent="0.15">
      <c r="C14" s="868" t="s">
        <v>45</v>
      </c>
      <c r="D14" s="869"/>
      <c r="E14" s="870" t="s">
        <v>46</v>
      </c>
      <c r="F14" s="871"/>
      <c r="G14" s="871"/>
      <c r="H14" s="867"/>
      <c r="I14" s="872" t="s">
        <v>171</v>
      </c>
      <c r="J14" s="872"/>
      <c r="K14" s="872"/>
      <c r="L14" s="872"/>
      <c r="M14" s="872"/>
      <c r="N14" s="872" t="s">
        <v>173</v>
      </c>
      <c r="O14" s="872"/>
      <c r="P14" s="872"/>
      <c r="Q14" s="872"/>
      <c r="R14" s="872"/>
      <c r="S14" s="872" t="s">
        <v>172</v>
      </c>
      <c r="T14" s="872"/>
      <c r="U14" s="872"/>
      <c r="V14" s="872"/>
      <c r="W14" s="873"/>
      <c r="Z14" s="868" t="s">
        <v>45</v>
      </c>
      <c r="AA14" s="869"/>
      <c r="AB14" s="870" t="s">
        <v>46</v>
      </c>
      <c r="AC14" s="871"/>
      <c r="AD14" s="871"/>
      <c r="AE14" s="867"/>
      <c r="AF14" s="872" t="s">
        <v>171</v>
      </c>
      <c r="AG14" s="872"/>
      <c r="AH14" s="872"/>
      <c r="AI14" s="872"/>
      <c r="AJ14" s="872"/>
      <c r="AK14" s="872" t="s">
        <v>173</v>
      </c>
      <c r="AL14" s="872"/>
      <c r="AM14" s="872"/>
      <c r="AN14" s="872"/>
      <c r="AO14" s="872"/>
      <c r="AP14" s="872" t="s">
        <v>172</v>
      </c>
      <c r="AQ14" s="872"/>
      <c r="AR14" s="872"/>
      <c r="AS14" s="872"/>
      <c r="AT14" s="873"/>
      <c r="AW14" s="868" t="s">
        <v>45</v>
      </c>
      <c r="AX14" s="869"/>
      <c r="AY14" s="870" t="s">
        <v>46</v>
      </c>
      <c r="AZ14" s="871"/>
      <c r="BA14" s="871"/>
      <c r="BB14" s="867"/>
      <c r="BC14" s="872" t="s">
        <v>171</v>
      </c>
      <c r="BD14" s="872"/>
      <c r="BE14" s="872"/>
      <c r="BF14" s="872"/>
      <c r="BG14" s="872"/>
      <c r="BH14" s="872" t="s">
        <v>173</v>
      </c>
      <c r="BI14" s="872"/>
      <c r="BJ14" s="872"/>
      <c r="BK14" s="872"/>
      <c r="BL14" s="872"/>
      <c r="BM14" s="872" t="s">
        <v>172</v>
      </c>
      <c r="BN14" s="872"/>
      <c r="BO14" s="872"/>
      <c r="BP14" s="872"/>
      <c r="BQ14" s="873"/>
    </row>
    <row r="15" spans="3:69" ht="25.5" customHeight="1" x14ac:dyDescent="0.15">
      <c r="C15" s="862" t="s">
        <v>94</v>
      </c>
      <c r="D15" s="863"/>
      <c r="E15" s="192" t="s">
        <v>42</v>
      </c>
      <c r="F15" s="279" t="s">
        <v>96</v>
      </c>
      <c r="G15" s="280"/>
      <c r="H15" s="281"/>
      <c r="I15" s="860"/>
      <c r="J15" s="860"/>
      <c r="K15" s="860"/>
      <c r="L15" s="860"/>
      <c r="M15" s="860"/>
      <c r="N15" s="860"/>
      <c r="O15" s="860"/>
      <c r="P15" s="860"/>
      <c r="Q15" s="860"/>
      <c r="R15" s="860"/>
      <c r="S15" s="860"/>
      <c r="T15" s="860"/>
      <c r="U15" s="860"/>
      <c r="V15" s="860"/>
      <c r="W15" s="861"/>
      <c r="Z15" s="862" t="s">
        <v>94</v>
      </c>
      <c r="AA15" s="863"/>
      <c r="AB15" s="192" t="s">
        <v>42</v>
      </c>
      <c r="AC15" s="279" t="s">
        <v>96</v>
      </c>
      <c r="AD15" s="280"/>
      <c r="AE15" s="281"/>
      <c r="AF15" s="860"/>
      <c r="AG15" s="860"/>
      <c r="AH15" s="860"/>
      <c r="AI15" s="860"/>
      <c r="AJ15" s="860"/>
      <c r="AK15" s="860"/>
      <c r="AL15" s="860"/>
      <c r="AM15" s="860"/>
      <c r="AN15" s="860"/>
      <c r="AO15" s="860"/>
      <c r="AP15" s="860"/>
      <c r="AQ15" s="860"/>
      <c r="AR15" s="860"/>
      <c r="AS15" s="860"/>
      <c r="AT15" s="861"/>
      <c r="AW15" s="862" t="s">
        <v>94</v>
      </c>
      <c r="AX15" s="863"/>
      <c r="AY15" s="192" t="s">
        <v>42</v>
      </c>
      <c r="AZ15" s="279" t="s">
        <v>96</v>
      </c>
      <c r="BA15" s="280"/>
      <c r="BB15" s="281"/>
      <c r="BC15" s="860"/>
      <c r="BD15" s="860"/>
      <c r="BE15" s="860"/>
      <c r="BF15" s="860"/>
      <c r="BG15" s="860"/>
      <c r="BH15" s="860"/>
      <c r="BI15" s="860"/>
      <c r="BJ15" s="860"/>
      <c r="BK15" s="860"/>
      <c r="BL15" s="860"/>
      <c r="BM15" s="860"/>
      <c r="BN15" s="860"/>
      <c r="BO15" s="860"/>
      <c r="BP15" s="860"/>
      <c r="BQ15" s="861"/>
    </row>
    <row r="16" spans="3:69" ht="25.5" customHeight="1" x14ac:dyDescent="0.15">
      <c r="C16" s="864"/>
      <c r="D16" s="865"/>
      <c r="E16" s="193" t="s">
        <v>3</v>
      </c>
      <c r="F16" s="282" t="s">
        <v>97</v>
      </c>
      <c r="G16" s="283"/>
      <c r="H16" s="284"/>
      <c r="I16" s="860"/>
      <c r="J16" s="860"/>
      <c r="K16" s="860"/>
      <c r="L16" s="860"/>
      <c r="M16" s="860"/>
      <c r="N16" s="860"/>
      <c r="O16" s="860"/>
      <c r="P16" s="860"/>
      <c r="Q16" s="860"/>
      <c r="R16" s="860"/>
      <c r="S16" s="860"/>
      <c r="T16" s="860"/>
      <c r="U16" s="860"/>
      <c r="V16" s="860"/>
      <c r="W16" s="861"/>
      <c r="Z16" s="864"/>
      <c r="AA16" s="865"/>
      <c r="AB16" s="193" t="s">
        <v>3</v>
      </c>
      <c r="AC16" s="282" t="s">
        <v>97</v>
      </c>
      <c r="AD16" s="283"/>
      <c r="AE16" s="284"/>
      <c r="AF16" s="860"/>
      <c r="AG16" s="860"/>
      <c r="AH16" s="860"/>
      <c r="AI16" s="860"/>
      <c r="AJ16" s="860"/>
      <c r="AK16" s="860"/>
      <c r="AL16" s="860"/>
      <c r="AM16" s="860"/>
      <c r="AN16" s="860"/>
      <c r="AO16" s="860"/>
      <c r="AP16" s="860"/>
      <c r="AQ16" s="860"/>
      <c r="AR16" s="860"/>
      <c r="AS16" s="860"/>
      <c r="AT16" s="861"/>
      <c r="AW16" s="864"/>
      <c r="AX16" s="865"/>
      <c r="AY16" s="193" t="s">
        <v>3</v>
      </c>
      <c r="AZ16" s="282" t="s">
        <v>97</v>
      </c>
      <c r="BA16" s="283"/>
      <c r="BB16" s="284"/>
      <c r="BC16" s="860"/>
      <c r="BD16" s="860"/>
      <c r="BE16" s="860"/>
      <c r="BF16" s="860"/>
      <c r="BG16" s="860"/>
      <c r="BH16" s="860"/>
      <c r="BI16" s="860"/>
      <c r="BJ16" s="860"/>
      <c r="BK16" s="860"/>
      <c r="BL16" s="860"/>
      <c r="BM16" s="860"/>
      <c r="BN16" s="860"/>
      <c r="BO16" s="860"/>
      <c r="BP16" s="860"/>
      <c r="BQ16" s="861"/>
    </row>
    <row r="17" spans="3:69" ht="25.5" customHeight="1" x14ac:dyDescent="0.15">
      <c r="C17" s="864"/>
      <c r="D17" s="865"/>
      <c r="E17" s="194" t="s">
        <v>3</v>
      </c>
      <c r="F17" s="279" t="s">
        <v>98</v>
      </c>
      <c r="G17" s="280"/>
      <c r="H17" s="281"/>
      <c r="I17" s="860"/>
      <c r="J17" s="860"/>
      <c r="K17" s="860"/>
      <c r="L17" s="860"/>
      <c r="M17" s="860"/>
      <c r="N17" s="860"/>
      <c r="O17" s="860"/>
      <c r="P17" s="860"/>
      <c r="Q17" s="860"/>
      <c r="R17" s="860"/>
      <c r="S17" s="860"/>
      <c r="T17" s="860"/>
      <c r="U17" s="860"/>
      <c r="V17" s="860"/>
      <c r="W17" s="861"/>
      <c r="Z17" s="864"/>
      <c r="AA17" s="865"/>
      <c r="AB17" s="194" t="s">
        <v>3</v>
      </c>
      <c r="AC17" s="279" t="s">
        <v>98</v>
      </c>
      <c r="AD17" s="280"/>
      <c r="AE17" s="281"/>
      <c r="AF17" s="860"/>
      <c r="AG17" s="860"/>
      <c r="AH17" s="860"/>
      <c r="AI17" s="860"/>
      <c r="AJ17" s="860"/>
      <c r="AK17" s="860"/>
      <c r="AL17" s="860"/>
      <c r="AM17" s="860"/>
      <c r="AN17" s="860"/>
      <c r="AO17" s="860"/>
      <c r="AP17" s="860"/>
      <c r="AQ17" s="860"/>
      <c r="AR17" s="860"/>
      <c r="AS17" s="860"/>
      <c r="AT17" s="861"/>
      <c r="AW17" s="864"/>
      <c r="AX17" s="865"/>
      <c r="AY17" s="194" t="s">
        <v>3</v>
      </c>
      <c r="AZ17" s="279" t="s">
        <v>98</v>
      </c>
      <c r="BA17" s="280"/>
      <c r="BB17" s="281"/>
      <c r="BC17" s="860"/>
      <c r="BD17" s="860"/>
      <c r="BE17" s="860"/>
      <c r="BF17" s="860"/>
      <c r="BG17" s="860"/>
      <c r="BH17" s="860"/>
      <c r="BI17" s="860"/>
      <c r="BJ17" s="860"/>
      <c r="BK17" s="860"/>
      <c r="BL17" s="860"/>
      <c r="BM17" s="860"/>
      <c r="BN17" s="860"/>
      <c r="BO17" s="860"/>
      <c r="BP17" s="860"/>
      <c r="BQ17" s="861"/>
    </row>
    <row r="18" spans="3:69" ht="25.5" customHeight="1" x14ac:dyDescent="0.15">
      <c r="C18" s="866"/>
      <c r="D18" s="867"/>
      <c r="E18" s="195" t="s">
        <v>3</v>
      </c>
      <c r="F18" s="282" t="s">
        <v>99</v>
      </c>
      <c r="G18" s="283"/>
      <c r="H18" s="284"/>
      <c r="I18" s="860"/>
      <c r="J18" s="860"/>
      <c r="K18" s="860"/>
      <c r="L18" s="860"/>
      <c r="M18" s="860"/>
      <c r="N18" s="860"/>
      <c r="O18" s="860"/>
      <c r="P18" s="860"/>
      <c r="Q18" s="860"/>
      <c r="R18" s="860"/>
      <c r="S18" s="860"/>
      <c r="T18" s="860"/>
      <c r="U18" s="860"/>
      <c r="V18" s="860"/>
      <c r="W18" s="861"/>
      <c r="Z18" s="866"/>
      <c r="AA18" s="867"/>
      <c r="AB18" s="195" t="s">
        <v>3</v>
      </c>
      <c r="AC18" s="282" t="s">
        <v>99</v>
      </c>
      <c r="AD18" s="283"/>
      <c r="AE18" s="284"/>
      <c r="AF18" s="860"/>
      <c r="AG18" s="860"/>
      <c r="AH18" s="860"/>
      <c r="AI18" s="860"/>
      <c r="AJ18" s="860"/>
      <c r="AK18" s="860"/>
      <c r="AL18" s="860"/>
      <c r="AM18" s="860"/>
      <c r="AN18" s="860"/>
      <c r="AO18" s="860"/>
      <c r="AP18" s="860"/>
      <c r="AQ18" s="860"/>
      <c r="AR18" s="860"/>
      <c r="AS18" s="860"/>
      <c r="AT18" s="861"/>
      <c r="AW18" s="866"/>
      <c r="AX18" s="867"/>
      <c r="AY18" s="195" t="s">
        <v>3</v>
      </c>
      <c r="AZ18" s="282" t="s">
        <v>99</v>
      </c>
      <c r="BA18" s="283"/>
      <c r="BB18" s="284"/>
      <c r="BC18" s="860"/>
      <c r="BD18" s="860"/>
      <c r="BE18" s="860"/>
      <c r="BF18" s="860"/>
      <c r="BG18" s="860"/>
      <c r="BH18" s="860"/>
      <c r="BI18" s="860"/>
      <c r="BJ18" s="860"/>
      <c r="BK18" s="860"/>
      <c r="BL18" s="860"/>
      <c r="BM18" s="860"/>
      <c r="BN18" s="860"/>
      <c r="BO18" s="860"/>
      <c r="BP18" s="860"/>
      <c r="BQ18" s="861"/>
    </row>
    <row r="19" spans="3:69" ht="25.5" customHeight="1" x14ac:dyDescent="0.15">
      <c r="C19" s="886" t="s">
        <v>47</v>
      </c>
      <c r="D19" s="887"/>
      <c r="E19" s="192" t="s">
        <v>3</v>
      </c>
      <c r="F19" s="285" t="s">
        <v>96</v>
      </c>
      <c r="G19" s="286"/>
      <c r="H19" s="287"/>
      <c r="I19" s="860"/>
      <c r="J19" s="860"/>
      <c r="K19" s="860"/>
      <c r="L19" s="860"/>
      <c r="M19" s="860"/>
      <c r="N19" s="860"/>
      <c r="O19" s="860"/>
      <c r="P19" s="860"/>
      <c r="Q19" s="860"/>
      <c r="R19" s="860"/>
      <c r="S19" s="860"/>
      <c r="T19" s="860"/>
      <c r="U19" s="860"/>
      <c r="V19" s="860"/>
      <c r="W19" s="861"/>
      <c r="Z19" s="886" t="s">
        <v>47</v>
      </c>
      <c r="AA19" s="887"/>
      <c r="AB19" s="192" t="s">
        <v>3</v>
      </c>
      <c r="AC19" s="285" t="s">
        <v>96</v>
      </c>
      <c r="AD19" s="286"/>
      <c r="AE19" s="287"/>
      <c r="AF19" s="860"/>
      <c r="AG19" s="860"/>
      <c r="AH19" s="860"/>
      <c r="AI19" s="860"/>
      <c r="AJ19" s="860"/>
      <c r="AK19" s="860"/>
      <c r="AL19" s="860"/>
      <c r="AM19" s="860"/>
      <c r="AN19" s="860"/>
      <c r="AO19" s="860"/>
      <c r="AP19" s="860"/>
      <c r="AQ19" s="860"/>
      <c r="AR19" s="860"/>
      <c r="AS19" s="860"/>
      <c r="AT19" s="861"/>
      <c r="AW19" s="886" t="s">
        <v>47</v>
      </c>
      <c r="AX19" s="887"/>
      <c r="AY19" s="192" t="s">
        <v>3</v>
      </c>
      <c r="AZ19" s="285" t="s">
        <v>96</v>
      </c>
      <c r="BA19" s="286"/>
      <c r="BB19" s="287"/>
      <c r="BC19" s="860"/>
      <c r="BD19" s="860"/>
      <c r="BE19" s="860"/>
      <c r="BF19" s="860"/>
      <c r="BG19" s="860"/>
      <c r="BH19" s="860"/>
      <c r="BI19" s="860"/>
      <c r="BJ19" s="860"/>
      <c r="BK19" s="860"/>
      <c r="BL19" s="860"/>
      <c r="BM19" s="860"/>
      <c r="BN19" s="860"/>
      <c r="BO19" s="860"/>
      <c r="BP19" s="860"/>
      <c r="BQ19" s="861"/>
    </row>
    <row r="20" spans="3:69" ht="25.5" customHeight="1" x14ac:dyDescent="0.15">
      <c r="C20" s="888"/>
      <c r="D20" s="889"/>
      <c r="E20" s="193" t="s">
        <v>3</v>
      </c>
      <c r="F20" s="285" t="s">
        <v>97</v>
      </c>
      <c r="G20" s="286"/>
      <c r="H20" s="287"/>
      <c r="I20" s="860"/>
      <c r="J20" s="860"/>
      <c r="K20" s="860"/>
      <c r="L20" s="860"/>
      <c r="M20" s="860"/>
      <c r="N20" s="860"/>
      <c r="O20" s="860"/>
      <c r="P20" s="860"/>
      <c r="Q20" s="860"/>
      <c r="R20" s="860"/>
      <c r="S20" s="860"/>
      <c r="T20" s="860"/>
      <c r="U20" s="860"/>
      <c r="V20" s="860"/>
      <c r="W20" s="861"/>
      <c r="Z20" s="888"/>
      <c r="AA20" s="889"/>
      <c r="AB20" s="193" t="s">
        <v>3</v>
      </c>
      <c r="AC20" s="285" t="s">
        <v>97</v>
      </c>
      <c r="AD20" s="286"/>
      <c r="AE20" s="287"/>
      <c r="AF20" s="860"/>
      <c r="AG20" s="860"/>
      <c r="AH20" s="860"/>
      <c r="AI20" s="860"/>
      <c r="AJ20" s="860"/>
      <c r="AK20" s="860"/>
      <c r="AL20" s="860"/>
      <c r="AM20" s="860"/>
      <c r="AN20" s="860"/>
      <c r="AO20" s="860"/>
      <c r="AP20" s="860"/>
      <c r="AQ20" s="860"/>
      <c r="AR20" s="860"/>
      <c r="AS20" s="860"/>
      <c r="AT20" s="861"/>
      <c r="AW20" s="888"/>
      <c r="AX20" s="889"/>
      <c r="AY20" s="193" t="s">
        <v>3</v>
      </c>
      <c r="AZ20" s="285" t="s">
        <v>97</v>
      </c>
      <c r="BA20" s="286"/>
      <c r="BB20" s="287"/>
      <c r="BC20" s="860"/>
      <c r="BD20" s="860"/>
      <c r="BE20" s="860"/>
      <c r="BF20" s="860"/>
      <c r="BG20" s="860"/>
      <c r="BH20" s="860"/>
      <c r="BI20" s="860"/>
      <c r="BJ20" s="860"/>
      <c r="BK20" s="860"/>
      <c r="BL20" s="860"/>
      <c r="BM20" s="860"/>
      <c r="BN20" s="860"/>
      <c r="BO20" s="860"/>
      <c r="BP20" s="860"/>
      <c r="BQ20" s="861"/>
    </row>
    <row r="21" spans="3:69" ht="25.5" customHeight="1" x14ac:dyDescent="0.15">
      <c r="C21" s="868"/>
      <c r="D21" s="869"/>
      <c r="E21" s="196" t="s">
        <v>3</v>
      </c>
      <c r="F21" s="285" t="s">
        <v>98</v>
      </c>
      <c r="G21" s="286"/>
      <c r="H21" s="287"/>
      <c r="I21" s="860"/>
      <c r="J21" s="860"/>
      <c r="K21" s="860"/>
      <c r="L21" s="860"/>
      <c r="M21" s="860"/>
      <c r="N21" s="860"/>
      <c r="O21" s="860"/>
      <c r="P21" s="860"/>
      <c r="Q21" s="860"/>
      <c r="R21" s="860"/>
      <c r="S21" s="860"/>
      <c r="T21" s="860"/>
      <c r="U21" s="860"/>
      <c r="V21" s="860"/>
      <c r="W21" s="861"/>
      <c r="Z21" s="868"/>
      <c r="AA21" s="869"/>
      <c r="AB21" s="196" t="s">
        <v>3</v>
      </c>
      <c r="AC21" s="285" t="s">
        <v>98</v>
      </c>
      <c r="AD21" s="286"/>
      <c r="AE21" s="287"/>
      <c r="AF21" s="860"/>
      <c r="AG21" s="860"/>
      <c r="AH21" s="860"/>
      <c r="AI21" s="860"/>
      <c r="AJ21" s="860"/>
      <c r="AK21" s="860"/>
      <c r="AL21" s="860"/>
      <c r="AM21" s="860"/>
      <c r="AN21" s="860"/>
      <c r="AO21" s="860"/>
      <c r="AP21" s="860"/>
      <c r="AQ21" s="860"/>
      <c r="AR21" s="860"/>
      <c r="AS21" s="860"/>
      <c r="AT21" s="861"/>
      <c r="AW21" s="868"/>
      <c r="AX21" s="869"/>
      <c r="AY21" s="196" t="s">
        <v>3</v>
      </c>
      <c r="AZ21" s="285" t="s">
        <v>98</v>
      </c>
      <c r="BA21" s="286"/>
      <c r="BB21" s="287"/>
      <c r="BC21" s="860"/>
      <c r="BD21" s="860"/>
      <c r="BE21" s="860"/>
      <c r="BF21" s="860"/>
      <c r="BG21" s="860"/>
      <c r="BH21" s="860"/>
      <c r="BI21" s="860"/>
      <c r="BJ21" s="860"/>
      <c r="BK21" s="860"/>
      <c r="BL21" s="860"/>
      <c r="BM21" s="860"/>
      <c r="BN21" s="860"/>
      <c r="BO21" s="860"/>
      <c r="BP21" s="860"/>
      <c r="BQ21" s="861"/>
    </row>
    <row r="22" spans="3:69" ht="25.5" customHeight="1" x14ac:dyDescent="0.15">
      <c r="C22" s="862" t="s">
        <v>43</v>
      </c>
      <c r="D22" s="863"/>
      <c r="E22" s="192" t="s">
        <v>3</v>
      </c>
      <c r="F22" s="285" t="s">
        <v>96</v>
      </c>
      <c r="G22" s="286"/>
      <c r="H22" s="287"/>
      <c r="I22" s="860"/>
      <c r="J22" s="860"/>
      <c r="K22" s="860"/>
      <c r="L22" s="860"/>
      <c r="M22" s="860"/>
      <c r="N22" s="860"/>
      <c r="O22" s="860"/>
      <c r="P22" s="860"/>
      <c r="Q22" s="860"/>
      <c r="R22" s="860"/>
      <c r="S22" s="860"/>
      <c r="T22" s="860"/>
      <c r="U22" s="860"/>
      <c r="V22" s="860"/>
      <c r="W22" s="861"/>
      <c r="Z22" s="862" t="s">
        <v>43</v>
      </c>
      <c r="AA22" s="863"/>
      <c r="AB22" s="192" t="s">
        <v>3</v>
      </c>
      <c r="AC22" s="285" t="s">
        <v>96</v>
      </c>
      <c r="AD22" s="286"/>
      <c r="AE22" s="287"/>
      <c r="AF22" s="860"/>
      <c r="AG22" s="860"/>
      <c r="AH22" s="860"/>
      <c r="AI22" s="860"/>
      <c r="AJ22" s="860"/>
      <c r="AK22" s="860"/>
      <c r="AL22" s="860"/>
      <c r="AM22" s="860"/>
      <c r="AN22" s="860"/>
      <c r="AO22" s="860"/>
      <c r="AP22" s="860"/>
      <c r="AQ22" s="860"/>
      <c r="AR22" s="860"/>
      <c r="AS22" s="860"/>
      <c r="AT22" s="861"/>
      <c r="AW22" s="862" t="s">
        <v>43</v>
      </c>
      <c r="AX22" s="863"/>
      <c r="AY22" s="192" t="s">
        <v>3</v>
      </c>
      <c r="AZ22" s="285" t="s">
        <v>96</v>
      </c>
      <c r="BA22" s="286"/>
      <c r="BB22" s="287"/>
      <c r="BC22" s="860"/>
      <c r="BD22" s="860"/>
      <c r="BE22" s="860"/>
      <c r="BF22" s="860"/>
      <c r="BG22" s="860"/>
      <c r="BH22" s="860"/>
      <c r="BI22" s="860"/>
      <c r="BJ22" s="860"/>
      <c r="BK22" s="860"/>
      <c r="BL22" s="860"/>
      <c r="BM22" s="860"/>
      <c r="BN22" s="860"/>
      <c r="BO22" s="860"/>
      <c r="BP22" s="860"/>
      <c r="BQ22" s="861"/>
    </row>
    <row r="23" spans="3:69" ht="25.5" customHeight="1" x14ac:dyDescent="0.15">
      <c r="C23" s="864"/>
      <c r="D23" s="865"/>
      <c r="E23" s="193" t="s">
        <v>3</v>
      </c>
      <c r="F23" s="285" t="s">
        <v>114</v>
      </c>
      <c r="G23" s="286"/>
      <c r="H23" s="287"/>
      <c r="I23" s="860"/>
      <c r="J23" s="860"/>
      <c r="K23" s="860"/>
      <c r="L23" s="860"/>
      <c r="M23" s="860"/>
      <c r="N23" s="860"/>
      <c r="O23" s="860"/>
      <c r="P23" s="860"/>
      <c r="Q23" s="860"/>
      <c r="R23" s="860"/>
      <c r="S23" s="860"/>
      <c r="T23" s="860"/>
      <c r="U23" s="860"/>
      <c r="V23" s="860"/>
      <c r="W23" s="861"/>
      <c r="Z23" s="864"/>
      <c r="AA23" s="865"/>
      <c r="AB23" s="193" t="s">
        <v>3</v>
      </c>
      <c r="AC23" s="285" t="s">
        <v>114</v>
      </c>
      <c r="AD23" s="286"/>
      <c r="AE23" s="287"/>
      <c r="AF23" s="860"/>
      <c r="AG23" s="860"/>
      <c r="AH23" s="860"/>
      <c r="AI23" s="860"/>
      <c r="AJ23" s="860"/>
      <c r="AK23" s="860"/>
      <c r="AL23" s="860"/>
      <c r="AM23" s="860"/>
      <c r="AN23" s="860"/>
      <c r="AO23" s="860"/>
      <c r="AP23" s="860"/>
      <c r="AQ23" s="860"/>
      <c r="AR23" s="860"/>
      <c r="AS23" s="860"/>
      <c r="AT23" s="861"/>
      <c r="AW23" s="864"/>
      <c r="AX23" s="865"/>
      <c r="AY23" s="193" t="s">
        <v>3</v>
      </c>
      <c r="AZ23" s="285" t="s">
        <v>114</v>
      </c>
      <c r="BA23" s="286"/>
      <c r="BB23" s="287"/>
      <c r="BC23" s="860"/>
      <c r="BD23" s="860"/>
      <c r="BE23" s="860"/>
      <c r="BF23" s="860"/>
      <c r="BG23" s="860"/>
      <c r="BH23" s="860"/>
      <c r="BI23" s="860"/>
      <c r="BJ23" s="860"/>
      <c r="BK23" s="860"/>
      <c r="BL23" s="860"/>
      <c r="BM23" s="860"/>
      <c r="BN23" s="860"/>
      <c r="BO23" s="860"/>
      <c r="BP23" s="860"/>
      <c r="BQ23" s="861"/>
    </row>
    <row r="24" spans="3:69" ht="25.5" customHeight="1" x14ac:dyDescent="0.15">
      <c r="C24" s="864"/>
      <c r="D24" s="865"/>
      <c r="E24" s="194" t="s">
        <v>3</v>
      </c>
      <c r="F24" s="285" t="s">
        <v>98</v>
      </c>
      <c r="G24" s="286"/>
      <c r="H24" s="287"/>
      <c r="I24" s="860"/>
      <c r="J24" s="860"/>
      <c r="K24" s="860"/>
      <c r="L24" s="860"/>
      <c r="M24" s="860"/>
      <c r="N24" s="860"/>
      <c r="O24" s="860"/>
      <c r="P24" s="860"/>
      <c r="Q24" s="860"/>
      <c r="R24" s="860"/>
      <c r="S24" s="860"/>
      <c r="T24" s="860"/>
      <c r="U24" s="860"/>
      <c r="V24" s="860"/>
      <c r="W24" s="861"/>
      <c r="Z24" s="864"/>
      <c r="AA24" s="865"/>
      <c r="AB24" s="194" t="s">
        <v>3</v>
      </c>
      <c r="AC24" s="285" t="s">
        <v>98</v>
      </c>
      <c r="AD24" s="286"/>
      <c r="AE24" s="287"/>
      <c r="AF24" s="860"/>
      <c r="AG24" s="860"/>
      <c r="AH24" s="860"/>
      <c r="AI24" s="860"/>
      <c r="AJ24" s="860"/>
      <c r="AK24" s="860"/>
      <c r="AL24" s="860"/>
      <c r="AM24" s="860"/>
      <c r="AN24" s="860"/>
      <c r="AO24" s="860"/>
      <c r="AP24" s="860"/>
      <c r="AQ24" s="860"/>
      <c r="AR24" s="860"/>
      <c r="AS24" s="860"/>
      <c r="AT24" s="861"/>
      <c r="AW24" s="864"/>
      <c r="AX24" s="865"/>
      <c r="AY24" s="194" t="s">
        <v>3</v>
      </c>
      <c r="AZ24" s="285" t="s">
        <v>98</v>
      </c>
      <c r="BA24" s="286"/>
      <c r="BB24" s="287"/>
      <c r="BC24" s="860"/>
      <c r="BD24" s="860"/>
      <c r="BE24" s="860"/>
      <c r="BF24" s="860"/>
      <c r="BG24" s="860"/>
      <c r="BH24" s="860"/>
      <c r="BI24" s="860"/>
      <c r="BJ24" s="860"/>
      <c r="BK24" s="860"/>
      <c r="BL24" s="860"/>
      <c r="BM24" s="860"/>
      <c r="BN24" s="860"/>
      <c r="BO24" s="860"/>
      <c r="BP24" s="860"/>
      <c r="BQ24" s="861"/>
    </row>
    <row r="25" spans="3:69" ht="25.5" customHeight="1" x14ac:dyDescent="0.15">
      <c r="C25" s="864"/>
      <c r="D25" s="865"/>
      <c r="E25" s="195" t="s">
        <v>3</v>
      </c>
      <c r="F25" s="285" t="s">
        <v>99</v>
      </c>
      <c r="G25" s="286"/>
      <c r="H25" s="287"/>
      <c r="I25" s="860"/>
      <c r="J25" s="860"/>
      <c r="K25" s="860"/>
      <c r="L25" s="860"/>
      <c r="M25" s="860"/>
      <c r="N25" s="860"/>
      <c r="O25" s="860"/>
      <c r="P25" s="860"/>
      <c r="Q25" s="860"/>
      <c r="R25" s="860"/>
      <c r="S25" s="860"/>
      <c r="T25" s="860"/>
      <c r="U25" s="860"/>
      <c r="V25" s="860"/>
      <c r="W25" s="861"/>
      <c r="Z25" s="864"/>
      <c r="AA25" s="865"/>
      <c r="AB25" s="195" t="s">
        <v>3</v>
      </c>
      <c r="AC25" s="285" t="s">
        <v>99</v>
      </c>
      <c r="AD25" s="286"/>
      <c r="AE25" s="287"/>
      <c r="AF25" s="860"/>
      <c r="AG25" s="860"/>
      <c r="AH25" s="860"/>
      <c r="AI25" s="860"/>
      <c r="AJ25" s="860"/>
      <c r="AK25" s="860"/>
      <c r="AL25" s="860"/>
      <c r="AM25" s="860"/>
      <c r="AN25" s="860"/>
      <c r="AO25" s="860"/>
      <c r="AP25" s="860"/>
      <c r="AQ25" s="860"/>
      <c r="AR25" s="860"/>
      <c r="AS25" s="860"/>
      <c r="AT25" s="861"/>
      <c r="AW25" s="864"/>
      <c r="AX25" s="865"/>
      <c r="AY25" s="195" t="s">
        <v>3</v>
      </c>
      <c r="AZ25" s="285" t="s">
        <v>99</v>
      </c>
      <c r="BA25" s="286"/>
      <c r="BB25" s="287"/>
      <c r="BC25" s="860"/>
      <c r="BD25" s="860"/>
      <c r="BE25" s="860"/>
      <c r="BF25" s="860"/>
      <c r="BG25" s="860"/>
      <c r="BH25" s="860"/>
      <c r="BI25" s="860"/>
      <c r="BJ25" s="860"/>
      <c r="BK25" s="860"/>
      <c r="BL25" s="860"/>
      <c r="BM25" s="860"/>
      <c r="BN25" s="860"/>
      <c r="BO25" s="860"/>
      <c r="BP25" s="860"/>
      <c r="BQ25" s="861"/>
    </row>
    <row r="26" spans="3:69" ht="25.5" customHeight="1" x14ac:dyDescent="0.15">
      <c r="C26" s="862" t="s">
        <v>255</v>
      </c>
      <c r="D26" s="863"/>
      <c r="E26" s="192" t="s">
        <v>3</v>
      </c>
      <c r="F26" s="279" t="s">
        <v>96</v>
      </c>
      <c r="G26" s="280"/>
      <c r="H26" s="281"/>
      <c r="I26" s="860"/>
      <c r="J26" s="860"/>
      <c r="K26" s="860"/>
      <c r="L26" s="860"/>
      <c r="M26" s="860"/>
      <c r="N26" s="860"/>
      <c r="O26" s="860"/>
      <c r="P26" s="860"/>
      <c r="Q26" s="860"/>
      <c r="R26" s="860"/>
      <c r="S26" s="860"/>
      <c r="T26" s="860"/>
      <c r="U26" s="860"/>
      <c r="V26" s="860"/>
      <c r="W26" s="861"/>
      <c r="Z26" s="862" t="s">
        <v>255</v>
      </c>
      <c r="AA26" s="863"/>
      <c r="AB26" s="197" t="s">
        <v>3</v>
      </c>
      <c r="AC26" s="279" t="s">
        <v>96</v>
      </c>
      <c r="AD26" s="280"/>
      <c r="AE26" s="281"/>
      <c r="AF26" s="860"/>
      <c r="AG26" s="860"/>
      <c r="AH26" s="860"/>
      <c r="AI26" s="860"/>
      <c r="AJ26" s="860"/>
      <c r="AK26" s="860"/>
      <c r="AL26" s="860"/>
      <c r="AM26" s="860"/>
      <c r="AN26" s="860"/>
      <c r="AO26" s="860"/>
      <c r="AP26" s="860"/>
      <c r="AQ26" s="860"/>
      <c r="AR26" s="860"/>
      <c r="AS26" s="860"/>
      <c r="AT26" s="861"/>
      <c r="AW26" s="862" t="s">
        <v>255</v>
      </c>
      <c r="AX26" s="863"/>
      <c r="AY26" s="197" t="s">
        <v>3</v>
      </c>
      <c r="AZ26" s="279" t="s">
        <v>96</v>
      </c>
      <c r="BA26" s="280"/>
      <c r="BB26" s="281"/>
      <c r="BC26" s="860"/>
      <c r="BD26" s="860"/>
      <c r="BE26" s="860"/>
      <c r="BF26" s="860"/>
      <c r="BG26" s="860"/>
      <c r="BH26" s="860"/>
      <c r="BI26" s="860"/>
      <c r="BJ26" s="860"/>
      <c r="BK26" s="860"/>
      <c r="BL26" s="860"/>
      <c r="BM26" s="860"/>
      <c r="BN26" s="860"/>
      <c r="BO26" s="860"/>
      <c r="BP26" s="860"/>
      <c r="BQ26" s="861"/>
    </row>
    <row r="27" spans="3:69" ht="25.5" customHeight="1" x14ac:dyDescent="0.15">
      <c r="C27" s="864"/>
      <c r="D27" s="865"/>
      <c r="E27" s="193" t="s">
        <v>3</v>
      </c>
      <c r="F27" s="282" t="s">
        <v>97</v>
      </c>
      <c r="G27" s="283"/>
      <c r="H27" s="284"/>
      <c r="I27" s="860"/>
      <c r="J27" s="860"/>
      <c r="K27" s="860"/>
      <c r="L27" s="860"/>
      <c r="M27" s="860"/>
      <c r="N27" s="860"/>
      <c r="O27" s="860"/>
      <c r="P27" s="860"/>
      <c r="Q27" s="860"/>
      <c r="R27" s="860"/>
      <c r="S27" s="860"/>
      <c r="T27" s="860"/>
      <c r="U27" s="860"/>
      <c r="V27" s="860"/>
      <c r="W27" s="861"/>
      <c r="Z27" s="864"/>
      <c r="AA27" s="865"/>
      <c r="AB27" s="193" t="s">
        <v>3</v>
      </c>
      <c r="AC27" s="282" t="s">
        <v>97</v>
      </c>
      <c r="AD27" s="283"/>
      <c r="AE27" s="284"/>
      <c r="AF27" s="860"/>
      <c r="AG27" s="860"/>
      <c r="AH27" s="860"/>
      <c r="AI27" s="860"/>
      <c r="AJ27" s="860"/>
      <c r="AK27" s="860"/>
      <c r="AL27" s="860"/>
      <c r="AM27" s="860"/>
      <c r="AN27" s="860"/>
      <c r="AO27" s="860"/>
      <c r="AP27" s="860"/>
      <c r="AQ27" s="860"/>
      <c r="AR27" s="860"/>
      <c r="AS27" s="860"/>
      <c r="AT27" s="861"/>
      <c r="AW27" s="864"/>
      <c r="AX27" s="865"/>
      <c r="AY27" s="193" t="s">
        <v>3</v>
      </c>
      <c r="AZ27" s="282" t="s">
        <v>97</v>
      </c>
      <c r="BA27" s="283"/>
      <c r="BB27" s="284"/>
      <c r="BC27" s="860"/>
      <c r="BD27" s="860"/>
      <c r="BE27" s="860"/>
      <c r="BF27" s="860"/>
      <c r="BG27" s="860"/>
      <c r="BH27" s="860"/>
      <c r="BI27" s="860"/>
      <c r="BJ27" s="860"/>
      <c r="BK27" s="860"/>
      <c r="BL27" s="860"/>
      <c r="BM27" s="860"/>
      <c r="BN27" s="860"/>
      <c r="BO27" s="860"/>
      <c r="BP27" s="860"/>
      <c r="BQ27" s="861"/>
    </row>
    <row r="28" spans="3:69" ht="25.5" customHeight="1" x14ac:dyDescent="0.15">
      <c r="C28" s="864"/>
      <c r="D28" s="865"/>
      <c r="E28" s="194" t="s">
        <v>3</v>
      </c>
      <c r="F28" s="279" t="s">
        <v>98</v>
      </c>
      <c r="G28" s="280"/>
      <c r="H28" s="281"/>
      <c r="I28" s="860"/>
      <c r="J28" s="860"/>
      <c r="K28" s="860"/>
      <c r="L28" s="860"/>
      <c r="M28" s="860"/>
      <c r="N28" s="860"/>
      <c r="O28" s="860"/>
      <c r="P28" s="860"/>
      <c r="Q28" s="860"/>
      <c r="R28" s="860"/>
      <c r="S28" s="860"/>
      <c r="T28" s="860"/>
      <c r="U28" s="860"/>
      <c r="V28" s="860"/>
      <c r="W28" s="861"/>
      <c r="Z28" s="864"/>
      <c r="AA28" s="865"/>
      <c r="AB28" s="194" t="s">
        <v>3</v>
      </c>
      <c r="AC28" s="279" t="s">
        <v>98</v>
      </c>
      <c r="AD28" s="280"/>
      <c r="AE28" s="281"/>
      <c r="AF28" s="860"/>
      <c r="AG28" s="860"/>
      <c r="AH28" s="860"/>
      <c r="AI28" s="860"/>
      <c r="AJ28" s="860"/>
      <c r="AK28" s="860"/>
      <c r="AL28" s="860"/>
      <c r="AM28" s="860"/>
      <c r="AN28" s="860"/>
      <c r="AO28" s="860"/>
      <c r="AP28" s="860"/>
      <c r="AQ28" s="860"/>
      <c r="AR28" s="860"/>
      <c r="AS28" s="860"/>
      <c r="AT28" s="861"/>
      <c r="AW28" s="864"/>
      <c r="AX28" s="865"/>
      <c r="AY28" s="194" t="s">
        <v>3</v>
      </c>
      <c r="AZ28" s="279" t="s">
        <v>98</v>
      </c>
      <c r="BA28" s="280"/>
      <c r="BB28" s="281"/>
      <c r="BC28" s="860"/>
      <c r="BD28" s="860"/>
      <c r="BE28" s="860"/>
      <c r="BF28" s="860"/>
      <c r="BG28" s="860"/>
      <c r="BH28" s="860"/>
      <c r="BI28" s="860"/>
      <c r="BJ28" s="860"/>
      <c r="BK28" s="860"/>
      <c r="BL28" s="860"/>
      <c r="BM28" s="860"/>
      <c r="BN28" s="860"/>
      <c r="BO28" s="860"/>
      <c r="BP28" s="860"/>
      <c r="BQ28" s="861"/>
    </row>
    <row r="29" spans="3:69" ht="25.5" customHeight="1" x14ac:dyDescent="0.15">
      <c r="C29" s="864"/>
      <c r="D29" s="865"/>
      <c r="E29" s="195" t="s">
        <v>3</v>
      </c>
      <c r="F29" s="282" t="s">
        <v>99</v>
      </c>
      <c r="G29" s="283"/>
      <c r="H29" s="284"/>
      <c r="I29" s="860"/>
      <c r="J29" s="860"/>
      <c r="K29" s="860"/>
      <c r="L29" s="860"/>
      <c r="M29" s="860"/>
      <c r="N29" s="860"/>
      <c r="O29" s="860"/>
      <c r="P29" s="860"/>
      <c r="Q29" s="860"/>
      <c r="R29" s="860"/>
      <c r="S29" s="860"/>
      <c r="T29" s="860"/>
      <c r="U29" s="860"/>
      <c r="V29" s="860"/>
      <c r="W29" s="861"/>
      <c r="Z29" s="864"/>
      <c r="AA29" s="865"/>
      <c r="AB29" s="195" t="s">
        <v>3</v>
      </c>
      <c r="AC29" s="282" t="s">
        <v>99</v>
      </c>
      <c r="AD29" s="283"/>
      <c r="AE29" s="284"/>
      <c r="AF29" s="860"/>
      <c r="AG29" s="860"/>
      <c r="AH29" s="860"/>
      <c r="AI29" s="860"/>
      <c r="AJ29" s="860"/>
      <c r="AK29" s="860"/>
      <c r="AL29" s="860"/>
      <c r="AM29" s="860"/>
      <c r="AN29" s="860"/>
      <c r="AO29" s="860"/>
      <c r="AP29" s="860"/>
      <c r="AQ29" s="860"/>
      <c r="AR29" s="860"/>
      <c r="AS29" s="860"/>
      <c r="AT29" s="861"/>
      <c r="AW29" s="864"/>
      <c r="AX29" s="865"/>
      <c r="AY29" s="195" t="s">
        <v>3</v>
      </c>
      <c r="AZ29" s="282" t="s">
        <v>99</v>
      </c>
      <c r="BA29" s="283"/>
      <c r="BB29" s="284"/>
      <c r="BC29" s="860"/>
      <c r="BD29" s="860"/>
      <c r="BE29" s="860"/>
      <c r="BF29" s="860"/>
      <c r="BG29" s="860"/>
      <c r="BH29" s="860"/>
      <c r="BI29" s="860"/>
      <c r="BJ29" s="860"/>
      <c r="BK29" s="860"/>
      <c r="BL29" s="860"/>
      <c r="BM29" s="860"/>
      <c r="BN29" s="860"/>
      <c r="BO29" s="860"/>
      <c r="BP29" s="860"/>
      <c r="BQ29" s="861"/>
    </row>
    <row r="30" spans="3:69" ht="25.5" customHeight="1" thickBot="1" x14ac:dyDescent="0.2">
      <c r="C30" s="874"/>
      <c r="D30" s="875"/>
      <c r="E30" s="198" t="s">
        <v>3</v>
      </c>
      <c r="F30" s="288" t="s">
        <v>100</v>
      </c>
      <c r="G30" s="289"/>
      <c r="H30" s="290"/>
      <c r="I30" s="876"/>
      <c r="J30" s="876"/>
      <c r="K30" s="876"/>
      <c r="L30" s="876"/>
      <c r="M30" s="876"/>
      <c r="N30" s="876"/>
      <c r="O30" s="876"/>
      <c r="P30" s="876"/>
      <c r="Q30" s="876"/>
      <c r="R30" s="876"/>
      <c r="S30" s="876"/>
      <c r="T30" s="876"/>
      <c r="U30" s="876"/>
      <c r="V30" s="876"/>
      <c r="W30" s="877"/>
      <c r="Z30" s="866"/>
      <c r="AA30" s="867"/>
      <c r="AB30" s="196" t="s">
        <v>3</v>
      </c>
      <c r="AC30" s="285" t="s">
        <v>100</v>
      </c>
      <c r="AD30" s="286"/>
      <c r="AE30" s="287"/>
      <c r="AF30" s="860"/>
      <c r="AG30" s="860"/>
      <c r="AH30" s="860"/>
      <c r="AI30" s="860"/>
      <c r="AJ30" s="860"/>
      <c r="AK30" s="860"/>
      <c r="AL30" s="860"/>
      <c r="AM30" s="860"/>
      <c r="AN30" s="860"/>
      <c r="AO30" s="860"/>
      <c r="AP30" s="860"/>
      <c r="AQ30" s="860"/>
      <c r="AR30" s="860"/>
      <c r="AS30" s="860"/>
      <c r="AT30" s="861"/>
      <c r="AW30" s="866"/>
      <c r="AX30" s="867"/>
      <c r="AY30" s="196" t="s">
        <v>3</v>
      </c>
      <c r="AZ30" s="285" t="s">
        <v>100</v>
      </c>
      <c r="BA30" s="286"/>
      <c r="BB30" s="287"/>
      <c r="BC30" s="860"/>
      <c r="BD30" s="860"/>
      <c r="BE30" s="860"/>
      <c r="BF30" s="860"/>
      <c r="BG30" s="860"/>
      <c r="BH30" s="860"/>
      <c r="BI30" s="860"/>
      <c r="BJ30" s="860"/>
      <c r="BK30" s="860"/>
      <c r="BL30" s="860"/>
      <c r="BM30" s="860"/>
      <c r="BN30" s="860"/>
      <c r="BO30" s="860"/>
      <c r="BP30" s="860"/>
      <c r="BQ30" s="861"/>
    </row>
    <row r="31" spans="3:69" ht="25.5" customHeight="1" x14ac:dyDescent="0.15">
      <c r="C31" s="368" t="s">
        <v>313</v>
      </c>
      <c r="D31" s="368" t="s">
        <v>312</v>
      </c>
      <c r="E31" s="63"/>
      <c r="F31" s="293"/>
      <c r="I31" s="294"/>
      <c r="J31" s="294"/>
      <c r="K31" s="294"/>
      <c r="L31" s="294"/>
      <c r="M31" s="294"/>
      <c r="N31" s="294"/>
      <c r="O31" s="294"/>
      <c r="P31" s="294"/>
      <c r="Q31" s="294"/>
      <c r="R31" s="294"/>
      <c r="S31" s="294"/>
      <c r="T31" s="294"/>
      <c r="U31" s="294"/>
      <c r="V31" s="294"/>
      <c r="W31" s="294"/>
      <c r="Z31" s="864" t="s">
        <v>254</v>
      </c>
      <c r="AA31" s="865"/>
      <c r="AB31" s="192" t="s">
        <v>3</v>
      </c>
      <c r="AC31" s="295" t="s">
        <v>96</v>
      </c>
      <c r="AD31" s="296"/>
      <c r="AE31" s="297"/>
      <c r="AF31" s="881"/>
      <c r="AG31" s="881"/>
      <c r="AH31" s="881"/>
      <c r="AI31" s="881"/>
      <c r="AJ31" s="881"/>
      <c r="AK31" s="881"/>
      <c r="AL31" s="881"/>
      <c r="AM31" s="881"/>
      <c r="AN31" s="881"/>
      <c r="AO31" s="881"/>
      <c r="AP31" s="881"/>
      <c r="AQ31" s="881"/>
      <c r="AR31" s="881"/>
      <c r="AS31" s="881"/>
      <c r="AT31" s="885"/>
      <c r="AW31" s="862" t="s">
        <v>254</v>
      </c>
      <c r="AX31" s="863"/>
      <c r="AY31" s="197" t="s">
        <v>3</v>
      </c>
      <c r="AZ31" s="279" t="s">
        <v>96</v>
      </c>
      <c r="BA31" s="280"/>
      <c r="BB31" s="281"/>
      <c r="BC31" s="860"/>
      <c r="BD31" s="860"/>
      <c r="BE31" s="860"/>
      <c r="BF31" s="860"/>
      <c r="BG31" s="860"/>
      <c r="BH31" s="860"/>
      <c r="BI31" s="860"/>
      <c r="BJ31" s="860"/>
      <c r="BK31" s="860"/>
      <c r="BL31" s="860"/>
      <c r="BM31" s="860"/>
      <c r="BN31" s="860"/>
      <c r="BO31" s="860"/>
      <c r="BP31" s="860"/>
      <c r="BQ31" s="861"/>
    </row>
    <row r="32" spans="3:69" ht="25.5" customHeight="1" x14ac:dyDescent="0.15">
      <c r="C32" s="291"/>
      <c r="D32" s="291"/>
      <c r="E32" s="292"/>
      <c r="F32" s="293"/>
      <c r="I32" s="294"/>
      <c r="J32" s="294"/>
      <c r="K32" s="294"/>
      <c r="L32" s="294"/>
      <c r="M32" s="294"/>
      <c r="N32" s="294"/>
      <c r="O32" s="294"/>
      <c r="P32" s="294"/>
      <c r="Q32" s="294"/>
      <c r="R32" s="294"/>
      <c r="S32" s="294"/>
      <c r="T32" s="294"/>
      <c r="U32" s="294"/>
      <c r="V32" s="294"/>
      <c r="W32" s="294"/>
      <c r="Z32" s="864"/>
      <c r="AA32" s="865"/>
      <c r="AB32" s="193" t="s">
        <v>3</v>
      </c>
      <c r="AC32" s="282" t="s">
        <v>97</v>
      </c>
      <c r="AD32" s="283"/>
      <c r="AE32" s="284"/>
      <c r="AF32" s="860"/>
      <c r="AG32" s="860"/>
      <c r="AH32" s="860"/>
      <c r="AI32" s="860"/>
      <c r="AJ32" s="860"/>
      <c r="AK32" s="860"/>
      <c r="AL32" s="860"/>
      <c r="AM32" s="860"/>
      <c r="AN32" s="860"/>
      <c r="AO32" s="860"/>
      <c r="AP32" s="860"/>
      <c r="AQ32" s="860"/>
      <c r="AR32" s="860"/>
      <c r="AS32" s="860"/>
      <c r="AT32" s="861"/>
      <c r="AW32" s="864"/>
      <c r="AX32" s="865"/>
      <c r="AY32" s="193" t="s">
        <v>3</v>
      </c>
      <c r="AZ32" s="282" t="s">
        <v>97</v>
      </c>
      <c r="BA32" s="283"/>
      <c r="BB32" s="284"/>
      <c r="BC32" s="860"/>
      <c r="BD32" s="860"/>
      <c r="BE32" s="860"/>
      <c r="BF32" s="860"/>
      <c r="BG32" s="860"/>
      <c r="BH32" s="860"/>
      <c r="BI32" s="860"/>
      <c r="BJ32" s="860"/>
      <c r="BK32" s="860"/>
      <c r="BL32" s="860"/>
      <c r="BM32" s="860"/>
      <c r="BN32" s="860"/>
      <c r="BO32" s="860"/>
      <c r="BP32" s="860"/>
      <c r="BQ32" s="861"/>
    </row>
    <row r="33" spans="3:69" ht="25.5" customHeight="1" x14ac:dyDescent="0.15">
      <c r="C33" s="291"/>
      <c r="D33" s="291"/>
      <c r="E33" s="267"/>
      <c r="F33" s="293"/>
      <c r="I33" s="294"/>
      <c r="J33" s="294"/>
      <c r="K33" s="294"/>
      <c r="L33" s="294"/>
      <c r="M33" s="294"/>
      <c r="N33" s="294"/>
      <c r="O33" s="294"/>
      <c r="P33" s="294"/>
      <c r="Q33" s="294"/>
      <c r="R33" s="294"/>
      <c r="S33" s="294"/>
      <c r="T33" s="294"/>
      <c r="U33" s="294"/>
      <c r="V33" s="294"/>
      <c r="W33" s="294"/>
      <c r="Z33" s="864"/>
      <c r="AA33" s="865"/>
      <c r="AB33" s="194" t="s">
        <v>3</v>
      </c>
      <c r="AC33" s="279" t="s">
        <v>98</v>
      </c>
      <c r="AD33" s="280"/>
      <c r="AE33" s="281"/>
      <c r="AF33" s="860"/>
      <c r="AG33" s="860"/>
      <c r="AH33" s="860"/>
      <c r="AI33" s="860"/>
      <c r="AJ33" s="860"/>
      <c r="AK33" s="860"/>
      <c r="AL33" s="860"/>
      <c r="AM33" s="860"/>
      <c r="AN33" s="860"/>
      <c r="AO33" s="860"/>
      <c r="AP33" s="860"/>
      <c r="AQ33" s="860"/>
      <c r="AR33" s="860"/>
      <c r="AS33" s="860"/>
      <c r="AT33" s="861"/>
      <c r="AW33" s="864"/>
      <c r="AX33" s="865"/>
      <c r="AY33" s="194" t="s">
        <v>3</v>
      </c>
      <c r="AZ33" s="279" t="s">
        <v>98</v>
      </c>
      <c r="BA33" s="280"/>
      <c r="BB33" s="281"/>
      <c r="BC33" s="860"/>
      <c r="BD33" s="860"/>
      <c r="BE33" s="860"/>
      <c r="BF33" s="860"/>
      <c r="BG33" s="860"/>
      <c r="BH33" s="860"/>
      <c r="BI33" s="860"/>
      <c r="BJ33" s="860"/>
      <c r="BK33" s="860"/>
      <c r="BL33" s="860"/>
      <c r="BM33" s="860"/>
      <c r="BN33" s="860"/>
      <c r="BO33" s="860"/>
      <c r="BP33" s="860"/>
      <c r="BQ33" s="861"/>
    </row>
    <row r="34" spans="3:69" ht="25.5" customHeight="1" x14ac:dyDescent="0.15">
      <c r="C34" s="291"/>
      <c r="D34" s="291"/>
      <c r="E34" s="267"/>
      <c r="F34" s="293"/>
      <c r="I34" s="294"/>
      <c r="J34" s="294"/>
      <c r="K34" s="294"/>
      <c r="L34" s="294"/>
      <c r="M34" s="294"/>
      <c r="N34" s="294"/>
      <c r="O34" s="294"/>
      <c r="P34" s="294"/>
      <c r="Q34" s="294"/>
      <c r="R34" s="294"/>
      <c r="S34" s="294"/>
      <c r="T34" s="294"/>
      <c r="U34" s="294"/>
      <c r="V34" s="294"/>
      <c r="W34" s="294"/>
      <c r="Z34" s="864"/>
      <c r="AA34" s="865"/>
      <c r="AB34" s="195" t="s">
        <v>3</v>
      </c>
      <c r="AC34" s="282" t="s">
        <v>99</v>
      </c>
      <c r="AD34" s="283"/>
      <c r="AE34" s="284"/>
      <c r="AF34" s="860"/>
      <c r="AG34" s="860"/>
      <c r="AH34" s="860"/>
      <c r="AI34" s="860"/>
      <c r="AJ34" s="860"/>
      <c r="AK34" s="860"/>
      <c r="AL34" s="860"/>
      <c r="AM34" s="860"/>
      <c r="AN34" s="860"/>
      <c r="AO34" s="860"/>
      <c r="AP34" s="860"/>
      <c r="AQ34" s="860"/>
      <c r="AR34" s="860"/>
      <c r="AS34" s="860"/>
      <c r="AT34" s="861"/>
      <c r="AW34" s="864"/>
      <c r="AX34" s="865"/>
      <c r="AY34" s="195" t="s">
        <v>3</v>
      </c>
      <c r="AZ34" s="282" t="s">
        <v>99</v>
      </c>
      <c r="BA34" s="283"/>
      <c r="BB34" s="284"/>
      <c r="BC34" s="860"/>
      <c r="BD34" s="860"/>
      <c r="BE34" s="860"/>
      <c r="BF34" s="860"/>
      <c r="BG34" s="860"/>
      <c r="BH34" s="860"/>
      <c r="BI34" s="860"/>
      <c r="BJ34" s="860"/>
      <c r="BK34" s="860"/>
      <c r="BL34" s="860"/>
      <c r="BM34" s="860"/>
      <c r="BN34" s="860"/>
      <c r="BO34" s="860"/>
      <c r="BP34" s="860"/>
      <c r="BQ34" s="861"/>
    </row>
    <row r="35" spans="3:69" ht="25.5" customHeight="1" thickBot="1" x14ac:dyDescent="0.2">
      <c r="C35" s="291"/>
      <c r="D35" s="291"/>
      <c r="E35" s="267"/>
      <c r="F35" s="293"/>
      <c r="I35" s="294"/>
      <c r="J35" s="294"/>
      <c r="K35" s="294"/>
      <c r="L35" s="294"/>
      <c r="M35" s="294"/>
      <c r="N35" s="294"/>
      <c r="O35" s="294"/>
      <c r="P35" s="294"/>
      <c r="Q35" s="294"/>
      <c r="R35" s="294"/>
      <c r="S35" s="294"/>
      <c r="T35" s="294"/>
      <c r="U35" s="294"/>
      <c r="V35" s="294"/>
      <c r="W35" s="294"/>
      <c r="Z35" s="866"/>
      <c r="AA35" s="867"/>
      <c r="AB35" s="196" t="s">
        <v>3</v>
      </c>
      <c r="AC35" s="285" t="s">
        <v>100</v>
      </c>
      <c r="AD35" s="286"/>
      <c r="AE35" s="287"/>
      <c r="AF35" s="860"/>
      <c r="AG35" s="860"/>
      <c r="AH35" s="860"/>
      <c r="AI35" s="860"/>
      <c r="AJ35" s="860"/>
      <c r="AK35" s="860"/>
      <c r="AL35" s="860"/>
      <c r="AM35" s="860"/>
      <c r="AN35" s="860"/>
      <c r="AO35" s="860"/>
      <c r="AP35" s="860"/>
      <c r="AQ35" s="860"/>
      <c r="AR35" s="860"/>
      <c r="AS35" s="860"/>
      <c r="AT35" s="861"/>
      <c r="AW35" s="874"/>
      <c r="AX35" s="875"/>
      <c r="AY35" s="198" t="s">
        <v>3</v>
      </c>
      <c r="AZ35" s="288" t="s">
        <v>100</v>
      </c>
      <c r="BA35" s="289"/>
      <c r="BB35" s="290"/>
      <c r="BC35" s="876"/>
      <c r="BD35" s="876"/>
      <c r="BE35" s="876"/>
      <c r="BF35" s="876"/>
      <c r="BG35" s="876"/>
      <c r="BH35" s="876"/>
      <c r="BI35" s="876"/>
      <c r="BJ35" s="876"/>
      <c r="BK35" s="876"/>
      <c r="BL35" s="876"/>
      <c r="BM35" s="876"/>
      <c r="BN35" s="876"/>
      <c r="BO35" s="876"/>
      <c r="BP35" s="876"/>
      <c r="BQ35" s="877"/>
    </row>
    <row r="36" spans="3:69" ht="25.5" customHeight="1" x14ac:dyDescent="0.15">
      <c r="C36" s="291"/>
      <c r="D36" s="291"/>
      <c r="E36" s="292"/>
      <c r="F36" s="293"/>
      <c r="I36" s="294"/>
      <c r="J36" s="294"/>
      <c r="K36" s="294"/>
      <c r="L36" s="294"/>
      <c r="M36" s="294"/>
      <c r="N36" s="294"/>
      <c r="O36" s="294"/>
      <c r="P36" s="294"/>
      <c r="Q36" s="294"/>
      <c r="R36" s="294"/>
      <c r="S36" s="294"/>
      <c r="T36" s="294"/>
      <c r="U36" s="294"/>
      <c r="V36" s="294"/>
      <c r="W36" s="294"/>
      <c r="Z36" s="864" t="s">
        <v>48</v>
      </c>
      <c r="AA36" s="865"/>
      <c r="AB36" s="192" t="s">
        <v>3</v>
      </c>
      <c r="AC36" s="295" t="s">
        <v>96</v>
      </c>
      <c r="AD36" s="296"/>
      <c r="AE36" s="297"/>
      <c r="AF36" s="881"/>
      <c r="AG36" s="881"/>
      <c r="AH36" s="881"/>
      <c r="AI36" s="881"/>
      <c r="AJ36" s="881"/>
      <c r="AK36" s="881"/>
      <c r="AL36" s="881"/>
      <c r="AM36" s="881"/>
      <c r="AN36" s="881"/>
      <c r="AO36" s="881"/>
      <c r="AP36" s="881"/>
      <c r="AQ36" s="881"/>
      <c r="AR36" s="881"/>
      <c r="AS36" s="881"/>
      <c r="AT36" s="885"/>
      <c r="AW36" s="368" t="s">
        <v>313</v>
      </c>
      <c r="AX36" s="368" t="s">
        <v>312</v>
      </c>
      <c r="AY36" s="63"/>
    </row>
    <row r="37" spans="3:69" ht="25.5" customHeight="1" x14ac:dyDescent="0.15">
      <c r="C37" s="291"/>
      <c r="D37" s="291"/>
      <c r="E37" s="292"/>
      <c r="F37" s="293"/>
      <c r="I37" s="294"/>
      <c r="J37" s="294"/>
      <c r="K37" s="294"/>
      <c r="L37" s="294"/>
      <c r="M37" s="294"/>
      <c r="N37" s="294"/>
      <c r="O37" s="294"/>
      <c r="P37" s="294"/>
      <c r="Q37" s="294"/>
      <c r="R37" s="294"/>
      <c r="S37" s="294"/>
      <c r="T37" s="294"/>
      <c r="U37" s="294"/>
      <c r="V37" s="294"/>
      <c r="W37" s="294"/>
      <c r="Z37" s="864"/>
      <c r="AA37" s="865"/>
      <c r="AB37" s="193" t="s">
        <v>3</v>
      </c>
      <c r="AC37" s="282" t="s">
        <v>97</v>
      </c>
      <c r="AD37" s="283"/>
      <c r="AE37" s="284"/>
      <c r="AF37" s="860"/>
      <c r="AG37" s="860"/>
      <c r="AH37" s="860"/>
      <c r="AI37" s="860"/>
      <c r="AJ37" s="860"/>
      <c r="AK37" s="860"/>
      <c r="AL37" s="860"/>
      <c r="AM37" s="860"/>
      <c r="AN37" s="860"/>
      <c r="AO37" s="860"/>
      <c r="AP37" s="860"/>
      <c r="AQ37" s="860"/>
      <c r="AR37" s="860"/>
      <c r="AS37" s="860"/>
      <c r="AT37" s="861"/>
    </row>
    <row r="38" spans="3:69" ht="25.5" customHeight="1" x14ac:dyDescent="0.15">
      <c r="C38" s="291"/>
      <c r="D38" s="291"/>
      <c r="E38" s="267"/>
      <c r="F38" s="293"/>
      <c r="I38" s="294"/>
      <c r="J38" s="294"/>
      <c r="K38" s="294"/>
      <c r="L38" s="294"/>
      <c r="M38" s="294"/>
      <c r="N38" s="294"/>
      <c r="O38" s="294"/>
      <c r="P38" s="294"/>
      <c r="Q38" s="294"/>
      <c r="R38" s="294"/>
      <c r="S38" s="294"/>
      <c r="T38" s="294"/>
      <c r="U38" s="294"/>
      <c r="V38" s="294"/>
      <c r="W38" s="294"/>
      <c r="Z38" s="864"/>
      <c r="AA38" s="865"/>
      <c r="AB38" s="194" t="s">
        <v>3</v>
      </c>
      <c r="AC38" s="279" t="s">
        <v>98</v>
      </c>
      <c r="AD38" s="280"/>
      <c r="AE38" s="281"/>
      <c r="AF38" s="860"/>
      <c r="AG38" s="860"/>
      <c r="AH38" s="860"/>
      <c r="AI38" s="860"/>
      <c r="AJ38" s="860"/>
      <c r="AK38" s="860"/>
      <c r="AL38" s="860"/>
      <c r="AM38" s="860"/>
      <c r="AN38" s="860"/>
      <c r="AO38" s="860"/>
      <c r="AP38" s="860"/>
      <c r="AQ38" s="860"/>
      <c r="AR38" s="860"/>
      <c r="AS38" s="860"/>
      <c r="AT38" s="861"/>
    </row>
    <row r="39" spans="3:69" ht="25.5" customHeight="1" x14ac:dyDescent="0.15">
      <c r="C39" s="291"/>
      <c r="D39" s="291"/>
      <c r="E39" s="267"/>
      <c r="F39" s="293"/>
      <c r="I39" s="294"/>
      <c r="J39" s="294"/>
      <c r="K39" s="294"/>
      <c r="L39" s="294"/>
      <c r="M39" s="294"/>
      <c r="N39" s="294"/>
      <c r="O39" s="294"/>
      <c r="P39" s="294"/>
      <c r="Q39" s="294"/>
      <c r="R39" s="294"/>
      <c r="S39" s="294"/>
      <c r="T39" s="294"/>
      <c r="U39" s="294"/>
      <c r="V39" s="294"/>
      <c r="W39" s="294"/>
      <c r="Z39" s="864"/>
      <c r="AA39" s="865"/>
      <c r="AB39" s="195" t="s">
        <v>3</v>
      </c>
      <c r="AC39" s="282" t="s">
        <v>99</v>
      </c>
      <c r="AD39" s="283"/>
      <c r="AE39" s="284"/>
      <c r="AF39" s="860"/>
      <c r="AG39" s="860"/>
      <c r="AH39" s="860"/>
      <c r="AI39" s="860"/>
      <c r="AJ39" s="860"/>
      <c r="AK39" s="860"/>
      <c r="AL39" s="860"/>
      <c r="AM39" s="860"/>
      <c r="AN39" s="860"/>
      <c r="AO39" s="860"/>
      <c r="AP39" s="860"/>
      <c r="AQ39" s="860"/>
      <c r="AR39" s="860"/>
      <c r="AS39" s="860"/>
      <c r="AT39" s="861"/>
    </row>
    <row r="40" spans="3:69" ht="25.5" customHeight="1" thickBot="1" x14ac:dyDescent="0.2">
      <c r="C40" s="291"/>
      <c r="D40" s="291"/>
      <c r="E40" s="267"/>
      <c r="F40" s="293"/>
      <c r="I40" s="294"/>
      <c r="J40" s="294"/>
      <c r="K40" s="294"/>
      <c r="L40" s="294"/>
      <c r="M40" s="294"/>
      <c r="N40" s="294"/>
      <c r="O40" s="294"/>
      <c r="P40" s="294"/>
      <c r="Q40" s="294"/>
      <c r="R40" s="294"/>
      <c r="S40" s="294"/>
      <c r="T40" s="294"/>
      <c r="U40" s="294"/>
      <c r="V40" s="294"/>
      <c r="W40" s="294"/>
      <c r="Z40" s="874"/>
      <c r="AA40" s="875"/>
      <c r="AB40" s="198" t="s">
        <v>3</v>
      </c>
      <c r="AC40" s="288" t="s">
        <v>100</v>
      </c>
      <c r="AD40" s="289"/>
      <c r="AE40" s="290"/>
      <c r="AF40" s="876"/>
      <c r="AG40" s="876"/>
      <c r="AH40" s="876"/>
      <c r="AI40" s="876"/>
      <c r="AJ40" s="876"/>
      <c r="AK40" s="876"/>
      <c r="AL40" s="876"/>
      <c r="AM40" s="876"/>
      <c r="AN40" s="876"/>
      <c r="AO40" s="876"/>
      <c r="AP40" s="876"/>
      <c r="AQ40" s="876"/>
      <c r="AR40" s="876"/>
      <c r="AS40" s="876"/>
      <c r="AT40" s="877"/>
    </row>
    <row r="41" spans="3:69" x14ac:dyDescent="0.15">
      <c r="Z41" s="368" t="s">
        <v>313</v>
      </c>
      <c r="AA41" s="368" t="s">
        <v>312</v>
      </c>
      <c r="AB41" s="63"/>
    </row>
  </sheetData>
  <mergeCells count="114">
    <mergeCell ref="BC22:BG25"/>
    <mergeCell ref="BH22:BL25"/>
    <mergeCell ref="AW31:AX35"/>
    <mergeCell ref="BC31:BG35"/>
    <mergeCell ref="BH31:BL35"/>
    <mergeCell ref="AW22:AX25"/>
    <mergeCell ref="AW13:BQ13"/>
    <mergeCell ref="BM31:BQ35"/>
    <mergeCell ref="BC26:BG30"/>
    <mergeCell ref="BH26:BL30"/>
    <mergeCell ref="BM26:BQ30"/>
    <mergeCell ref="BM22:BQ25"/>
    <mergeCell ref="AY14:BB14"/>
    <mergeCell ref="BC14:BG14"/>
    <mergeCell ref="BH14:BL14"/>
    <mergeCell ref="BM14:BQ14"/>
    <mergeCell ref="BM15:BQ18"/>
    <mergeCell ref="AW19:AX21"/>
    <mergeCell ref="BC19:BG21"/>
    <mergeCell ref="BH19:BL21"/>
    <mergeCell ref="BM19:BQ21"/>
    <mergeCell ref="AW15:AX18"/>
    <mergeCell ref="AW26:AX30"/>
    <mergeCell ref="AW2:BQ2"/>
    <mergeCell ref="AW6:AX6"/>
    <mergeCell ref="BB6:BC6"/>
    <mergeCell ref="AW12:BA12"/>
    <mergeCell ref="Z15:AA18"/>
    <mergeCell ref="AF15:AJ18"/>
    <mergeCell ref="AK15:AO18"/>
    <mergeCell ref="AP15:AT18"/>
    <mergeCell ref="Z19:AA21"/>
    <mergeCell ref="AF19:AJ21"/>
    <mergeCell ref="AK19:AO21"/>
    <mergeCell ref="AP19:AT21"/>
    <mergeCell ref="Z14:AA14"/>
    <mergeCell ref="AB14:AE14"/>
    <mergeCell ref="AF14:AJ14"/>
    <mergeCell ref="AK14:AO14"/>
    <mergeCell ref="AP14:AT14"/>
    <mergeCell ref="AW14:AX14"/>
    <mergeCell ref="BC15:BG18"/>
    <mergeCell ref="BH15:BL18"/>
    <mergeCell ref="C2:W2"/>
    <mergeCell ref="Z36:AA40"/>
    <mergeCell ref="AF36:AJ40"/>
    <mergeCell ref="AK36:AO40"/>
    <mergeCell ref="C13:W13"/>
    <mergeCell ref="Z13:AT13"/>
    <mergeCell ref="Z2:AT2"/>
    <mergeCell ref="Z6:AA6"/>
    <mergeCell ref="AE6:AF6"/>
    <mergeCell ref="Z12:AD12"/>
    <mergeCell ref="AE12:AT12"/>
    <mergeCell ref="Z31:AA35"/>
    <mergeCell ref="AF31:AJ35"/>
    <mergeCell ref="AK31:AO35"/>
    <mergeCell ref="AP31:AT35"/>
    <mergeCell ref="AP22:AT25"/>
    <mergeCell ref="Z26:AA30"/>
    <mergeCell ref="AF26:AJ30"/>
    <mergeCell ref="AK26:AO30"/>
    <mergeCell ref="AP26:AT30"/>
    <mergeCell ref="C19:D21"/>
    <mergeCell ref="I19:M21"/>
    <mergeCell ref="AP36:AT40"/>
    <mergeCell ref="N19:R21"/>
    <mergeCell ref="C26:D30"/>
    <mergeCell ref="I26:M30"/>
    <mergeCell ref="N26:R30"/>
    <mergeCell ref="S26:W30"/>
    <mergeCell ref="Z22:AA25"/>
    <mergeCell ref="AF22:AJ25"/>
    <mergeCell ref="AK22:AO25"/>
    <mergeCell ref="C22:D25"/>
    <mergeCell ref="I22:M25"/>
    <mergeCell ref="N22:R25"/>
    <mergeCell ref="S22:W25"/>
    <mergeCell ref="S19:W21"/>
    <mergeCell ref="C15:D18"/>
    <mergeCell ref="I15:M18"/>
    <mergeCell ref="N15:R18"/>
    <mergeCell ref="S15:W18"/>
    <mergeCell ref="C14:D14"/>
    <mergeCell ref="E14:H14"/>
    <mergeCell ref="I14:M14"/>
    <mergeCell ref="N14:R14"/>
    <mergeCell ref="S14:W14"/>
    <mergeCell ref="C8:D8"/>
    <mergeCell ref="Z8:AA8"/>
    <mergeCell ref="C6:D6"/>
    <mergeCell ref="H6:I6"/>
    <mergeCell ref="E6:G6"/>
    <mergeCell ref="AB6:AD6"/>
    <mergeCell ref="AY6:BA6"/>
    <mergeCell ref="BB12:BQ12"/>
    <mergeCell ref="H12:W12"/>
    <mergeCell ref="C11:G11"/>
    <mergeCell ref="H11:W11"/>
    <mergeCell ref="Z11:AD11"/>
    <mergeCell ref="AE11:AT11"/>
    <mergeCell ref="AW11:BA11"/>
    <mergeCell ref="BB11:BQ11"/>
    <mergeCell ref="AW8:AX8"/>
    <mergeCell ref="C12:G12"/>
    <mergeCell ref="F4:G4"/>
    <mergeCell ref="AC4:AD4"/>
    <mergeCell ref="AZ4:BA4"/>
    <mergeCell ref="T8:V8"/>
    <mergeCell ref="AQ8:AS8"/>
    <mergeCell ref="BN8:BP8"/>
    <mergeCell ref="BE6:BF6"/>
    <mergeCell ref="BG6:BJ6"/>
    <mergeCell ref="BK6:BL6"/>
  </mergeCells>
  <phoneticPr fontId="15"/>
  <dataValidations count="2">
    <dataValidation type="list" allowBlank="1" showInputMessage="1" showErrorMessage="1" sqref="E8 H8 K8 N8 Q8 AB8 AE8 AY15:AY35 AB15:AB40 E15:E30 AH8 AK8 AN8 AY8 BB8 BE8 BH8 BK8" xr:uid="{E6F84D16-B8BD-45B8-8BB2-90FB79A96D1F}">
      <formula1>"□,■"</formula1>
    </dataValidation>
    <dataValidation type="whole" allowBlank="1" showInputMessage="1" showErrorMessage="1" sqref="AY6:BA6 AZ4:BA4 AB6:AD6 BG6:BJ6 AC4:AD4 F4:G4 E6:G6" xr:uid="{7BD880C3-931A-4326-A004-5AB73C60EE8F}">
      <formula1>0</formula1>
      <formula2>999999</formula2>
    </dataValidation>
  </dataValidations>
  <printOptions horizontalCentered="1"/>
  <pageMargins left="0.59055118110236227" right="0.59055118110236227" top="0.55118110236220474" bottom="0.23622047244094491" header="0.31496062992125984" footer="0.15748031496062992"/>
  <pageSetup paperSize="9" scale="92" orientation="portrait" blackAndWhite="1" r:id="rId1"/>
  <headerFooter alignWithMargins="0"/>
  <colBreaks count="2" manualBreakCount="2">
    <brk id="24" max="40" man="1"/>
    <brk id="47" max="4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1"/>
  </sheetPr>
  <dimension ref="B1:G20"/>
  <sheetViews>
    <sheetView workbookViewId="0"/>
  </sheetViews>
  <sheetFormatPr defaultColWidth="9" defaultRowHeight="13.5" x14ac:dyDescent="0.15"/>
  <cols>
    <col min="1" max="1" width="4.25" style="8" customWidth="1"/>
    <col min="2" max="2" width="11.875" style="8" customWidth="1"/>
    <col min="3" max="3" width="40.25" style="8" customWidth="1"/>
    <col min="4" max="4" width="8.875" style="8" customWidth="1"/>
    <col min="5" max="5" width="37" style="8" customWidth="1"/>
    <col min="6" max="6" width="8.5" style="8" customWidth="1"/>
    <col min="7" max="7" width="4.25" style="8" customWidth="1"/>
    <col min="8" max="16384" width="9" style="8"/>
  </cols>
  <sheetData>
    <row r="1" spans="2:7" ht="24" customHeight="1" x14ac:dyDescent="0.15">
      <c r="F1" s="25" t="s">
        <v>59</v>
      </c>
    </row>
    <row r="2" spans="2:7" ht="8.25" customHeight="1" x14ac:dyDescent="0.15"/>
    <row r="3" spans="2:7" s="5" customFormat="1" ht="29.25" customHeight="1" x14ac:dyDescent="0.15">
      <c r="B3" s="1" t="s">
        <v>40</v>
      </c>
      <c r="C3" s="2"/>
      <c r="D3" s="2"/>
      <c r="E3" s="20" t="s">
        <v>41</v>
      </c>
      <c r="F3" s="3">
        <v>72345</v>
      </c>
      <c r="G3" s="8"/>
    </row>
    <row r="4" spans="2:7" ht="24" customHeight="1" x14ac:dyDescent="0.15">
      <c r="B4" s="4" t="s">
        <v>57</v>
      </c>
      <c r="C4" s="4"/>
      <c r="D4" s="4"/>
      <c r="E4" s="4"/>
      <c r="F4" s="4"/>
    </row>
    <row r="5" spans="2:7" ht="9" customHeight="1" thickBot="1" x14ac:dyDescent="0.2"/>
    <row r="6" spans="2:7" customFormat="1" ht="27.75" customHeight="1" thickBot="1" x14ac:dyDescent="0.2">
      <c r="B6" s="893" t="s">
        <v>49</v>
      </c>
      <c r="C6" s="894"/>
      <c r="D6" s="7"/>
      <c r="E6" s="7"/>
      <c r="G6" s="6"/>
    </row>
    <row r="7" spans="2:7" ht="9" customHeight="1" x14ac:dyDescent="0.15"/>
    <row r="8" spans="2:7" ht="138.75" customHeight="1" x14ac:dyDescent="0.15">
      <c r="B8" s="891" t="s">
        <v>56</v>
      </c>
      <c r="C8" s="892"/>
      <c r="D8" s="892"/>
      <c r="E8" s="892"/>
      <c r="F8" s="892"/>
    </row>
    <row r="9" spans="2:7" ht="14.25" thickBot="1" x14ac:dyDescent="0.2">
      <c r="C9" s="890" t="s">
        <v>55</v>
      </c>
      <c r="D9" s="890"/>
      <c r="E9" s="890"/>
      <c r="F9" s="890"/>
    </row>
    <row r="10" spans="2:7" ht="93" customHeight="1" thickBot="1" x14ac:dyDescent="0.2">
      <c r="B10" s="19" t="s">
        <v>54</v>
      </c>
      <c r="C10" s="18" t="s">
        <v>53</v>
      </c>
      <c r="D10" s="27" t="s">
        <v>61</v>
      </c>
      <c r="E10" s="18" t="s">
        <v>52</v>
      </c>
      <c r="F10" s="21" t="s">
        <v>51</v>
      </c>
    </row>
    <row r="11" spans="2:7" ht="53.25" customHeight="1" x14ac:dyDescent="0.15">
      <c r="B11" s="17">
        <v>1</v>
      </c>
      <c r="C11" s="26" t="s">
        <v>60</v>
      </c>
      <c r="D11" s="16"/>
      <c r="E11" s="15"/>
      <c r="F11" s="22"/>
    </row>
    <row r="12" spans="2:7" ht="53.25" customHeight="1" x14ac:dyDescent="0.15">
      <c r="B12" s="14">
        <v>2</v>
      </c>
      <c r="C12" s="12"/>
      <c r="D12" s="13"/>
      <c r="E12" s="12"/>
      <c r="F12" s="23"/>
    </row>
    <row r="13" spans="2:7" ht="53.25" customHeight="1" x14ac:dyDescent="0.15">
      <c r="B13" s="14">
        <v>3</v>
      </c>
      <c r="C13" s="12"/>
      <c r="D13" s="13"/>
      <c r="E13" s="12"/>
      <c r="F13" s="23"/>
    </row>
    <row r="14" spans="2:7" ht="53.25" customHeight="1" x14ac:dyDescent="0.15">
      <c r="B14" s="14">
        <v>4</v>
      </c>
      <c r="C14" s="12"/>
      <c r="D14" s="13"/>
      <c r="E14" s="12"/>
      <c r="F14" s="23"/>
    </row>
    <row r="15" spans="2:7" ht="53.25" customHeight="1" x14ac:dyDescent="0.15">
      <c r="B15" s="14">
        <v>5</v>
      </c>
      <c r="C15" s="12"/>
      <c r="D15" s="13"/>
      <c r="E15" s="12"/>
      <c r="F15" s="23"/>
    </row>
    <row r="16" spans="2:7" ht="53.25" customHeight="1" x14ac:dyDescent="0.15">
      <c r="B16" s="14">
        <v>6</v>
      </c>
      <c r="C16" s="12"/>
      <c r="D16" s="13"/>
      <c r="E16" s="12"/>
      <c r="F16" s="23"/>
    </row>
    <row r="17" spans="2:6" ht="53.25" customHeight="1" x14ac:dyDescent="0.15">
      <c r="B17" s="14">
        <v>7</v>
      </c>
      <c r="C17" s="12"/>
      <c r="D17" s="13"/>
      <c r="E17" s="12"/>
      <c r="F17" s="23"/>
    </row>
    <row r="18" spans="2:6" ht="53.25" customHeight="1" x14ac:dyDescent="0.15">
      <c r="B18" s="14">
        <v>8</v>
      </c>
      <c r="C18" s="12"/>
      <c r="D18" s="13"/>
      <c r="E18" s="12"/>
      <c r="F18" s="23"/>
    </row>
    <row r="19" spans="2:6" ht="53.25" customHeight="1" x14ac:dyDescent="0.15">
      <c r="B19" s="14">
        <v>9</v>
      </c>
      <c r="C19" s="12"/>
      <c r="D19" s="13"/>
      <c r="E19" s="12"/>
      <c r="F19" s="23"/>
    </row>
    <row r="20" spans="2:6" ht="53.25" customHeight="1" thickBot="1" x14ac:dyDescent="0.2">
      <c r="B20" s="11">
        <v>10</v>
      </c>
      <c r="C20" s="9"/>
      <c r="D20" s="10"/>
      <c r="E20" s="9"/>
      <c r="F20" s="24"/>
    </row>
  </sheetData>
  <mergeCells count="3">
    <mergeCell ref="C9:F9"/>
    <mergeCell ref="B8:F8"/>
    <mergeCell ref="B6:C6"/>
  </mergeCells>
  <phoneticPr fontId="15"/>
  <dataValidations count="2">
    <dataValidation type="whole" allowBlank="1" showInputMessage="1" showErrorMessage="1" sqref="F11:F20" xr:uid="{00000000-0002-0000-0A00-000000000000}">
      <formula1>0</formula1>
      <formula2>99999</formula2>
    </dataValidation>
    <dataValidation type="list" allowBlank="1" showInputMessage="1" showErrorMessage="1" sqref="D11:D20" xr:uid="{00000000-0002-0000-0A00-000001000000}">
      <formula1>"○,×"</formula1>
    </dataValidation>
  </dataValidations>
  <pageMargins left="0.70866141732283472" right="0.70866141732283472" top="0.74803149606299213" bottom="0.74803149606299213" header="0.31496062992125984" footer="0.31496062992125984"/>
  <pageSetup paperSize="9" scale="76" orientation="portrait" r:id="rId1"/>
  <headerFooter>
    <oddFooter>&amp;R&amp;7様式&amp;A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0</vt:lpstr>
      <vt:lpstr>1-1(1)(2)</vt:lpstr>
      <vt:lpstr>1-2(1)</vt:lpstr>
      <vt:lpstr>1-２(2)(3)</vt:lpstr>
      <vt:lpstr>2</vt:lpstr>
      <vt:lpstr>3-1</vt:lpstr>
      <vt:lpstr>3-2</vt:lpstr>
      <vt:lpstr>4-1</vt:lpstr>
      <vt:lpstr>06-5</vt:lpstr>
      <vt:lpstr>'0'!Print_Area</vt:lpstr>
      <vt:lpstr>'06-5'!Print_Area</vt:lpstr>
      <vt:lpstr>'1-1(1)(2)'!Print_Area</vt:lpstr>
      <vt:lpstr>'1-2(1)'!Print_Area</vt:lpstr>
      <vt:lpstr>'1-２(2)(3)'!Print_Area</vt:lpstr>
      <vt:lpstr>'2'!Print_Area</vt:lpstr>
      <vt:lpstr>'3-1'!Print_Area</vt:lpstr>
      <vt:lpstr>'3-2'!Print_Area</vt:lpstr>
      <vt:lpstr>'4-1'!Print_Area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sakurai</dc:creator>
  <cp:lastModifiedBy>sakurai</cp:lastModifiedBy>
  <cp:lastPrinted>2022-03-29T09:36:28Z</cp:lastPrinted>
  <dcterms:created xsi:type="dcterms:W3CDTF">2009-05-07T03:24:36Z</dcterms:created>
  <dcterms:modified xsi:type="dcterms:W3CDTF">2023-03-07T09:04:12Z</dcterms:modified>
</cp:coreProperties>
</file>